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BG3C\1_COSI ANT\6_Secrétaires_administratifs\1_Mobilité\SA_mobilité_20270301\1.Note\2_Note de mobilité\Docs à publier\"/>
    </mc:Choice>
  </mc:AlternateContent>
  <xr:revisionPtr revIDLastSave="0" documentId="8_{A64340E1-EA3E-4BD5-8BC7-E75F76046331}" xr6:coauthVersionLast="47" xr6:coauthVersionMax="47" xr10:uidLastSave="{00000000-0000-0000-0000-000000000000}"/>
  <bookViews>
    <workbookView xWindow="28680" yWindow="-120" windowWidth="25440" windowHeight="15270" xr2:uid="{E782FF86-5E97-4511-B922-BE68B6ED98B9}"/>
  </bookViews>
  <sheets>
    <sheet name="POSTES SA" sheetId="1" r:id="rId1"/>
  </sheets>
  <externalReferences>
    <externalReference r:id="rId2"/>
  </externalReferences>
  <definedNames>
    <definedName name="regions">[1]DATAS!$A$2:$B$107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75" i="1" l="1"/>
  <c r="D775" i="1"/>
  <c r="O774" i="1"/>
  <c r="D774" i="1"/>
  <c r="O773" i="1"/>
  <c r="D773" i="1"/>
  <c r="O767" i="1"/>
  <c r="D767" i="1"/>
  <c r="H766" i="1"/>
  <c r="G766" i="1"/>
  <c r="D766" i="1"/>
  <c r="H765" i="1"/>
  <c r="G765" i="1"/>
  <c r="D765" i="1"/>
  <c r="H764" i="1"/>
  <c r="G764" i="1"/>
  <c r="D764" i="1"/>
  <c r="H763" i="1"/>
  <c r="G763" i="1"/>
  <c r="D763" i="1"/>
  <c r="O762" i="1"/>
  <c r="D762" i="1"/>
  <c r="O761" i="1"/>
  <c r="D761" i="1"/>
  <c r="O755" i="1"/>
  <c r="D755" i="1"/>
  <c r="O754" i="1"/>
  <c r="D754" i="1"/>
  <c r="O753" i="1"/>
  <c r="D753" i="1"/>
  <c r="O749" i="1"/>
  <c r="O748" i="1"/>
  <c r="D748" i="1"/>
  <c r="O747" i="1"/>
  <c r="D747" i="1"/>
  <c r="O746" i="1"/>
  <c r="O745" i="1"/>
  <c r="G745" i="1"/>
  <c r="G744" i="1"/>
  <c r="G743" i="1"/>
  <c r="G742" i="1"/>
  <c r="O739" i="1"/>
  <c r="D739" i="1"/>
  <c r="O738" i="1"/>
  <c r="D738" i="1"/>
</calcChain>
</file>

<file path=xl/sharedStrings.xml><?xml version="1.0" encoding="utf-8"?>
<sst xmlns="http://schemas.openxmlformats.org/spreadsheetml/2006/main" count="8133" uniqueCount="1749">
  <si>
    <t>MINISTÈRE DE LA JUSTICE</t>
  </si>
  <si>
    <t>CORPS DES SECRETAIRES ADMINISTRATIFS</t>
  </si>
  <si>
    <t>POSTES OUVERTS A LA MOBILITE POUR UNE PRISE DE FONCTION AU 1ER MARS 2027</t>
  </si>
  <si>
    <t>REFERENCE CSP AVEC LIEN</t>
  </si>
  <si>
    <t>ID PORTAIL</t>
  </si>
  <si>
    <t>DEPARTEMENT</t>
  </si>
  <si>
    <t>REGION</t>
  </si>
  <si>
    <t>DIRECTION / SERVICE</t>
  </si>
  <si>
    <t>AC / SD</t>
  </si>
  <si>
    <t>SOUS-DIRECTION</t>
  </si>
  <si>
    <t>DEPARTEMENT / BUREAU / JURIDICTION / ETABLISSEMENT</t>
  </si>
  <si>
    <t>SECTION / POLE / UNITE</t>
  </si>
  <si>
    <t>INTITULE DU POSTE</t>
  </si>
  <si>
    <t>POSTE AVEC ENTRETIEN</t>
  </si>
  <si>
    <t>RIFSEEP</t>
  </si>
  <si>
    <t>NOMBRE DE PV</t>
  </si>
  <si>
    <t>NOMBRE DE PSDV</t>
  </si>
  <si>
    <t>NOMBRE TOTAL DE POSTES</t>
  </si>
  <si>
    <t>2026-2360469</t>
  </si>
  <si>
    <t>19 - Corrèze</t>
  </si>
  <si>
    <t>Nouvelle-Aquitaine</t>
  </si>
  <si>
    <t>DGAP</t>
  </si>
  <si>
    <t>SD</t>
  </si>
  <si>
    <t>AGENCE DU TRAVAIL D'INTERET GENERAL ET DE L'INSERTION PROFESSIONNELLE DES PERSONNES PLACEES SOUS MAIN DE JUSTICE (ATIGIP)</t>
  </si>
  <si>
    <t>SERVICE DE L'EMPLOI PENITENTIAIRE (SEP)</t>
  </si>
  <si>
    <t>SERVICE COMMERCIAL - SIEGE - TULLE (19)</t>
  </si>
  <si>
    <t>ADJOINT AU RESPONSABLE DU DEVELOPPEMENT DE LA FILIERE CONFECTION</t>
  </si>
  <si>
    <t>Oui</t>
  </si>
  <si>
    <t>1 PV</t>
  </si>
  <si>
    <t>2026-2360478</t>
  </si>
  <si>
    <t>SERVICE DE L'EMPLOI PENITENTIAIRE</t>
  </si>
  <si>
    <t>SERVICE ACHATS/MARCHES PUBLICS</t>
  </si>
  <si>
    <t>ACHETEUR</t>
  </si>
  <si>
    <t>2026-2377031</t>
  </si>
  <si>
    <t>972 - Martinique</t>
  </si>
  <si>
    <t>Martinique</t>
  </si>
  <si>
    <t>DIRECTION DES SERVICES PENITENTIAIRES D'OUTRE-MER</t>
  </si>
  <si>
    <t>CENTRE PENITENTIAIRE DE DUCOS</t>
  </si>
  <si>
    <t>RESSOURCES HUMAINES</t>
  </si>
  <si>
    <t>RESPONSABLE DES RESSOURCES HUMAINES</t>
  </si>
  <si>
    <t>2026-2377033</t>
  </si>
  <si>
    <t>976 - Mayotte</t>
  </si>
  <si>
    <t>Mayotte</t>
  </si>
  <si>
    <t>CENTRE PENITENTIAIRE DE MAJICAVO</t>
  </si>
  <si>
    <t>GREFFE - POLE APPLICATION DES PEINES</t>
  </si>
  <si>
    <t>CHEF DE POLE AU GREFFE</t>
  </si>
  <si>
    <t>2026-2378312</t>
  </si>
  <si>
    <t>988 - Nouvelle-Calédonie</t>
  </si>
  <si>
    <t>Nouvelle-Calédonie</t>
  </si>
  <si>
    <t>CENTRE PENITENTIAIRE DE KONE</t>
  </si>
  <si>
    <t>RESPONSABLE ADMINISTRATIF ET FINANCIER</t>
  </si>
  <si>
    <t>2026-2377034</t>
  </si>
  <si>
    <t>94 - Val-de-Marne</t>
  </si>
  <si>
    <t>Ile-de-France</t>
  </si>
  <si>
    <t>SIEGE</t>
  </si>
  <si>
    <t>DEPARTEMENT DES RESSOURCES HUMAINES-UNITE DES RELATIONS SOCIALES ET DE L'ENVIRONNEMENT PROFESSIONNEL (URSEP)</t>
  </si>
  <si>
    <t>ADJOINT AU CHEF D'UNITE</t>
  </si>
  <si>
    <t>2026-2315443</t>
  </si>
  <si>
    <t>DEPARTEMENT DES RESSOURCES HUMAINES-UNITE DE TRAITEMENT ET INDEMNITES ( UTI)</t>
  </si>
  <si>
    <t>CHEF UNITE</t>
  </si>
  <si>
    <t>2026-2315451</t>
  </si>
  <si>
    <t xml:space="preserve">DEPARTEMENT BUDGET ET FINANCES </t>
  </si>
  <si>
    <t>RESPONSABLE DES ACHATS PUBLICS</t>
  </si>
  <si>
    <t>2026-2377036</t>
  </si>
  <si>
    <t>REDACTEUR (DISCIPLINE ET CONTENTIEUX)</t>
  </si>
  <si>
    <t>2026-2315452</t>
  </si>
  <si>
    <t>DEPARTEMENT DES RESSOURCES HUMAINES-UNITE RECRUTEMENT FORMATION QUALIFICATIONS</t>
  </si>
  <si>
    <t>FORMATEUR</t>
  </si>
  <si>
    <t>2026-2377037</t>
  </si>
  <si>
    <t xml:space="preserve">DEPARTEMENT DES POLITIQUES D'INSERTION DE PROBATION ET DE PREVENTION DE LA RECIDIVE (DPIPPR° </t>
  </si>
  <si>
    <t>REFERENT POLITIQUES CULTURELLES ET SPORTIVES</t>
  </si>
  <si>
    <t>2026-2365579</t>
  </si>
  <si>
    <t>24 - Dordogne</t>
  </si>
  <si>
    <t>DIRECTION INTERREGIONALE DES SERVICES PENITENTIAIRES DE BORDEAUX</t>
  </si>
  <si>
    <t>CENTRE DE DETENTION DE NEUVIC</t>
  </si>
  <si>
    <t>REGIE DES COMPTES NOMINATIFS</t>
  </si>
  <si>
    <t>REGISSEUR</t>
  </si>
  <si>
    <t>1 PSDV</t>
  </si>
  <si>
    <t>2026-2299532</t>
  </si>
  <si>
    <t>86 - Vienne</t>
  </si>
  <si>
    <t>CENTRE PENITENIAIRE DE POITIERS VIVONNE</t>
  </si>
  <si>
    <t>GREFFE</t>
  </si>
  <si>
    <t>ADJOINT
 RESPONSABLE DE GREFFE</t>
  </si>
  <si>
    <t>2026-2350557</t>
  </si>
  <si>
    <t>RESPONSABLE BLIE-BGD</t>
  </si>
  <si>
    <t>2026-2350566</t>
  </si>
  <si>
    <t>ECONOMAT</t>
  </si>
  <si>
    <t>RESPONSABLE ECONOMAT</t>
  </si>
  <si>
    <t>2026-2331884</t>
  </si>
  <si>
    <t>40 - Landes</t>
  </si>
  <si>
    <t xml:space="preserve">CENTRE PENITENTIAIRE DE  MONT MARSAN
</t>
  </si>
  <si>
    <t>2026-2366122</t>
  </si>
  <si>
    <t>17 - Charente-Maritime</t>
  </si>
  <si>
    <t>MAISON CENTRALE DE SAINT MARTIN DE RE</t>
  </si>
  <si>
    <t>RESPONSABLE DE GREFFE</t>
  </si>
  <si>
    <t>2026-2312589</t>
  </si>
  <si>
    <t>MAISON D'ARRËT DE GUERET</t>
  </si>
  <si>
    <t>2026-2300006</t>
  </si>
  <si>
    <t>87 - Haute-Vienne</t>
  </si>
  <si>
    <t>MAISON D'ARRËT DE LIMOGES</t>
  </si>
  <si>
    <t>ADJOINT RESPONSABLE GREFFE</t>
  </si>
  <si>
    <t>2026-2331853</t>
  </si>
  <si>
    <t>33 - Gironde</t>
  </si>
  <si>
    <t xml:space="preserve">SIEGE </t>
  </si>
  <si>
    <t>DEPARTEMENT DU BUDGET ET DES FINANCES - UNITE DE SUIVI DE LA GESTION DELEGUEE</t>
  </si>
  <si>
    <t>GESTIONNAIRE CHARGE DU SUIVI DE LA GESTION DELEGUEE</t>
  </si>
  <si>
    <t>2026-2331888</t>
  </si>
  <si>
    <t>UNITE CARRIERE ET PAIE DES AGENT - POLE DE LA GESTION DE DOSSIERS TRANSVERSAUX</t>
  </si>
  <si>
    <t>ADJOINT AU RESPONSABLE DE POLE DE LA GESTION DES DOSSIERS TRANSVERSAUX</t>
  </si>
  <si>
    <t>2026-2216907</t>
  </si>
  <si>
    <t>RESPONSABLE DE POLE DE LA GESTION DES DOSSIERS TRANSVERSAUX</t>
  </si>
  <si>
    <t>2026-2296746</t>
  </si>
  <si>
    <t>UNITE CARRIERE ET PAIE DES AGENT - POLE DE LA GESTION ADMINISTRATIVE ET FINANCIERE</t>
  </si>
  <si>
    <t xml:space="preserve"> RESPONSABLE DE POLE DE LA GESTION ADMINISTRATIVE ET FINANCIERE</t>
  </si>
  <si>
    <t>2026-2307590</t>
  </si>
  <si>
    <t xml:space="preserve"> CABINET DE DIRECTION </t>
  </si>
  <si>
    <t>SECRETAIRE DE DIRECTION</t>
  </si>
  <si>
    <t>2026-2296673</t>
  </si>
  <si>
    <t>DEPARTEMENT SECURITE DETENTION - ETAT MAJOR</t>
  </si>
  <si>
    <t>CHEF ETAT MAJOR</t>
  </si>
  <si>
    <t>2026-2183731</t>
  </si>
  <si>
    <t xml:space="preserve">CELLULE INTERREGIONALE GREFFE </t>
  </si>
  <si>
    <t>AGENT GREFFE PLACE ZONE EST</t>
  </si>
  <si>
    <t>2026-2357132</t>
  </si>
  <si>
    <t>ADJOINT AU REFERENT INTERREGIONAL GREFFE</t>
  </si>
  <si>
    <t>2026-2357186</t>
  </si>
  <si>
    <t>AGENT GREFFE PLACE ZONE SUD</t>
  </si>
  <si>
    <t>2026-2357639</t>
  </si>
  <si>
    <t>DEPARTEMENT DU RECRUTEMENT ET DE LA FORMATION - UNITE RECRUTEMENT</t>
  </si>
  <si>
    <t>CHEF D'UNITE RECRUTEMENT</t>
  </si>
  <si>
    <t>2026-2373554</t>
  </si>
  <si>
    <t>DEPARTEMENT DU BUDGET ET DES FINANCES  - UNITE MARCHE PUBLIC</t>
  </si>
  <si>
    <t>GESTIONNAIRE BUDGET</t>
  </si>
  <si>
    <t>2026-2365594</t>
  </si>
  <si>
    <t xml:space="preserve">ADJOINT AU CHEF  UNITE DES ACHATS ET MARCHES PUBLICS </t>
  </si>
  <si>
    <t>2026-2248318</t>
  </si>
  <si>
    <t xml:space="preserve"> GESTION NAIRE ADMINISTRATIF ET FINANCIER</t>
  </si>
  <si>
    <t>1 PV / 1 PSDV</t>
  </si>
  <si>
    <t>2026-2189095 </t>
  </si>
  <si>
    <t>89 - Yonne</t>
  </si>
  <si>
    <t>Bourgogne-Franche-Comté</t>
  </si>
  <si>
    <t>DIRECTION INTERREGIONALE DES SERVICES PENITENTAIRES DE DIJON</t>
  </si>
  <si>
    <t>CENTRE DE DETENTION DE JOUX-LA-VILLE</t>
  </si>
  <si>
    <t>RESPONSABLE ECONOMAT (H/F)</t>
  </si>
  <si>
    <t>2026-2314603</t>
  </si>
  <si>
    <t>RESPONSABLE DE GREFFE ADJOINT (H/F)</t>
  </si>
  <si>
    <t>2026-2312754</t>
  </si>
  <si>
    <t>71 - Saône-et-Loire</t>
  </si>
  <si>
    <t>CENTRE PENITENTIAIRE DE VARENNES-LE-GRAND</t>
  </si>
  <si>
    <t>RESPONSABLE DE GREFFE (H/F)</t>
  </si>
  <si>
    <t>2026-2378303</t>
  </si>
  <si>
    <t>2025-2033430</t>
  </si>
  <si>
    <t>REGISSEUR DES COMPTES NOMINATIFS (H/F)</t>
  </si>
  <si>
    <t>2026-2378273</t>
  </si>
  <si>
    <t>45 - Loiret</t>
  </si>
  <si>
    <t>Centre-Val de Loire</t>
  </si>
  <si>
    <t>DIRECTION INTERREGIONALE DES SERVICES PENITENTIAIRES DE DIJON</t>
  </si>
  <si>
    <t>CENTRE PENITENTIAIRE ORLEANS SARAN</t>
  </si>
  <si>
    <t>RESPONSABLE DU SERVICE ECONOMAT (H/F)</t>
  </si>
  <si>
    <t>2026-2222725</t>
  </si>
  <si>
    <t>36 - Indre</t>
  </si>
  <si>
    <t>MAISON CENTRALE DE SAINT-MAUR</t>
  </si>
  <si>
    <t>2025-2045362</t>
  </si>
  <si>
    <t>21 - Côte-d'Or</t>
  </si>
  <si>
    <t>MAISON D'ARRËT DE DIJON</t>
  </si>
  <si>
    <t>2026-2377127</t>
  </si>
  <si>
    <t>RESPONSABLE DES SERVICES ADMINISTRATIFS ET FINANCIERS (H/F)</t>
  </si>
  <si>
    <t>2026-2314542</t>
  </si>
  <si>
    <t>39 - Jura</t>
  </si>
  <si>
    <t>MAISON D'ARRÊT DE LONS LE SAUNIER</t>
  </si>
  <si>
    <t>2026-2378282</t>
  </si>
  <si>
    <t>37 - Indre-et-Loire</t>
  </si>
  <si>
    <t>MAISON D'ARRÊT DE TOURS</t>
  </si>
  <si>
    <t>RESPONSABLE DES RESSOURCES HUMAINES (H/F)</t>
  </si>
  <si>
    <t>2026-2216958</t>
  </si>
  <si>
    <t>ADJOINT CHEF DE GREFFE (H/F)</t>
  </si>
  <si>
    <t>2025-2019427</t>
  </si>
  <si>
    <t>SERVICE PENITENTIAIRE D'INSERTION ET DE PRABATION DE L'YONNE (89) RESIDENCE ADMINISTRATIVE D'AUXERRE</t>
  </si>
  <si>
    <t>SECRETAIRE</t>
  </si>
  <si>
    <t>2026-2193397</t>
  </si>
  <si>
    <t>SERVICE PENITENTIAIRE D'INSERTION ET DE PROBATION DE L'INDRE (36) RESIDENCE ADMINISTRATIVE DE CHATEAUROUX</t>
  </si>
  <si>
    <t>2026-2212234</t>
  </si>
  <si>
    <t>28 - Eure-et-Loir</t>
  </si>
  <si>
    <t>SERVICE PENITENTIAIRE D'INSERTION ET DE PROBATION D'EURE ET LOIRE (28) RESIDENCE ADMINISTRATIVE DE CHARTRES</t>
  </si>
  <si>
    <t>RESPONSABLE D'AVANCE ET DE RECETTE (ECONOMAT) (H/F)</t>
  </si>
  <si>
    <t>2026-2314573</t>
  </si>
  <si>
    <t>SERVICE PENITENTIAIRE D'INSERTION ET DE PROBATION D'INDRE ET LOIRE (37) RESIDENCE ADMINISTRATIVE DE TOURS</t>
  </si>
  <si>
    <t>RESPONSABLE RESSOURCES HUMAINES</t>
  </si>
  <si>
    <t>2026-2378278</t>
  </si>
  <si>
    <t>18 - Cher</t>
  </si>
  <si>
    <t xml:space="preserve">SERVICE PENITENTIAIRE D'INSERTION ET DE PROBATION DU CHER (18) RESIDENCE ADMINISTRATIVE DE BOURGES </t>
  </si>
  <si>
    <t xml:space="preserve"> </t>
  </si>
  <si>
    <t>2026-2216307</t>
  </si>
  <si>
    <t xml:space="preserve">SERVICE PENITENTIAIRE D'INSERTION ET DE PROBATION DU LOIRET (45) RESIDENCE ADMINISTRATIVE  D'ORLEANS </t>
  </si>
  <si>
    <t>GESTIONNAIRE RH/BUDGET AVEC ENCADREMENT (H/F)</t>
  </si>
  <si>
    <t>2026-2312735</t>
  </si>
  <si>
    <t>CELLULE INTERREGIONALE GREFFE / RESIDENCE ADMINISTRATIVE VARENNES LE GRAND</t>
  </si>
  <si>
    <t>GREFFE PLACE</t>
  </si>
  <si>
    <t>2026-2314585</t>
  </si>
  <si>
    <t>DEPARTEMENT DES RESSOURCES HUMAINES ET DES RELATIONS SOCIALES - UNITE RECRUTEMENT FORMATION ET QUALIFICATIONS</t>
  </si>
  <si>
    <t>ASSISTANT DE FORMATION</t>
  </si>
  <si>
    <t>2026-2312745</t>
  </si>
  <si>
    <t>DEPARTEMENT BUDGET FINANCE</t>
  </si>
  <si>
    <t>GESTIONNAIRE VALIDEUR CHORUS</t>
  </si>
  <si>
    <t>2026-2382956</t>
  </si>
  <si>
    <t>DEPARTEMENT DES RESSOURCES HUMAINES ET DES RELATIONS SOCIALES</t>
  </si>
  <si>
    <t>GESTIONNAIRE HYGIENE ET SECURITE</t>
  </si>
  <si>
    <t>2026-2374209</t>
  </si>
  <si>
    <t>59 - Nord</t>
  </si>
  <si>
    <t>Hauts-de-France</t>
  </si>
  <si>
    <t>DIRECTION INTERREGIONALE DES SERVICES PENITENTIAIRES DE LILLE</t>
  </si>
  <si>
    <t>CENTRE PENITENTIAIRE DE MAUBEUGE</t>
  </si>
  <si>
    <t>COMPTABILITE</t>
  </si>
  <si>
    <t>REGISSEUR DES COMPTES NOMINATIFS</t>
  </si>
  <si>
    <t>2026-2374238</t>
  </si>
  <si>
    <t>MAISON D'ARRET DE VALENCIENNES</t>
  </si>
  <si>
    <t>POLE ECONOMIQUE ET COMPTABLE</t>
  </si>
  <si>
    <t>RESPONSABLE DU POLE ECONOMIQUE ET COMPTABLE</t>
  </si>
  <si>
    <t>2026-2375550</t>
  </si>
  <si>
    <t>DEPARTEMENT DU BUDGET ET DES FINANCES</t>
  </si>
  <si>
    <t>POLE METHODOLOGIE ET QUALITE DES REGIES DES COMPTES NOMINATIFS</t>
  </si>
  <si>
    <t>RESPONSABLE DU POLE METHODOLOGIE ET QUALITE DES REGIES DES COPMTES NOMINATIFS</t>
  </si>
  <si>
    <t>2026-2375569</t>
  </si>
  <si>
    <t>60 - Oise</t>
  </si>
  <si>
    <t>CENTRE PENITENTIAIRE DE LIANCOURT</t>
  </si>
  <si>
    <t>Responsable_de_la_gestion_des_RH_en_établissement_pénitentiaire</t>
  </si>
  <si>
    <t>2026-2375605</t>
  </si>
  <si>
    <t>MAISON D'ARRET DOUAI</t>
  </si>
  <si>
    <t>RESPONSABLE PÔLE BUDGETAIRE (ECONOMAT - GESTION  DELEGUE)</t>
  </si>
  <si>
    <t>2026-2375616</t>
  </si>
  <si>
    <t>62 - Pas-de-Calais</t>
  </si>
  <si>
    <t>CENTRE PENITENTIAIRE DE VENDIN LE VIEIL</t>
  </si>
  <si>
    <t>ADJOINT A LA RESPONSABLE DU GREFFE</t>
  </si>
  <si>
    <t>2026-2375635</t>
  </si>
  <si>
    <t>2 - Aisne</t>
  </si>
  <si>
    <t>CENTRE PENITENTIAIRE DE LAON</t>
  </si>
  <si>
    <t>CHEF DE GREFFE</t>
  </si>
  <si>
    <t>2026-2375690</t>
  </si>
  <si>
    <t xml:space="preserve">SERVICE PENITENTIAIRE D'INSERTION ET DE PROBATION DE L'AISNE </t>
  </si>
  <si>
    <t>ECONOME</t>
  </si>
  <si>
    <t>2026-2192168</t>
  </si>
  <si>
    <t>ADJOINT CHEFFE D'UNITE</t>
  </si>
  <si>
    <t>2026-2375634</t>
  </si>
  <si>
    <t>CENTRE PENITENTIAIRE BEAUVAIS</t>
  </si>
  <si>
    <t>2026-2181799</t>
  </si>
  <si>
    <t>73 - Savoie</t>
  </si>
  <si>
    <t>Auvergne-Rhône-Alpes</t>
  </si>
  <si>
    <t>DIRECTION INTERREGIONALE DES SERVICES PENITENTIARIES DE LYON</t>
  </si>
  <si>
    <t>CENTRE PENITENTIAIRE AITON</t>
  </si>
  <si>
    <t>GESTIONNAIRE BUDGET / RESSOURCES HUMAINES AVEC ENCADREMENT</t>
  </si>
  <si>
    <t>2026-2365703</t>
  </si>
  <si>
    <t>1 - Ain</t>
  </si>
  <si>
    <t>CENTRE PENITENTIAIRE BOURG EN BRESSE</t>
  </si>
  <si>
    <t>2026-2365716</t>
  </si>
  <si>
    <t>2026-2176521</t>
  </si>
  <si>
    <t>38 - Isère</t>
  </si>
  <si>
    <t>CENTRE PENITENTIAIRE GRENOBLE VARCES</t>
  </si>
  <si>
    <t>2026-2213229</t>
  </si>
  <si>
    <t>2026-2344407</t>
  </si>
  <si>
    <t>3 - Allier</t>
  </si>
  <si>
    <t>CENTRE PENITENTIAIRE MOULINS YZEURE</t>
  </si>
  <si>
    <t>2026-2181928</t>
  </si>
  <si>
    <t>42 - Loire</t>
  </si>
  <si>
    <t xml:space="preserve">CENTRE PENITENTIIARE SAINT ETIENNE </t>
  </si>
  <si>
    <t>2026-2181950</t>
  </si>
  <si>
    <t>2026-2181993</t>
  </si>
  <si>
    <t>2026-2182019</t>
  </si>
  <si>
    <t>CENTRE PENITENTIAIRE SAINT QUENTIN FALLAVIER</t>
  </si>
  <si>
    <t>ADJOINT AU CHEF DE GREFFE</t>
  </si>
  <si>
    <t>2026-2366147</t>
  </si>
  <si>
    <t>2026-2374276</t>
  </si>
  <si>
    <t>26 - Drôme</t>
  </si>
  <si>
    <t>CENTRE PENITENTIAIRE VALENCE</t>
  </si>
  <si>
    <t>2026-2377172</t>
  </si>
  <si>
    <t>CHEF DE POLE APPLICATION DES PEINES</t>
  </si>
  <si>
    <t>2026-2377185</t>
  </si>
  <si>
    <t>CHEF DE POLE EXECUTION DES PEINES</t>
  </si>
  <si>
    <t>2026-2183956</t>
  </si>
  <si>
    <t>MAISON D'ARRET  DE CHAMBERY</t>
  </si>
  <si>
    <t>2026-2161126</t>
  </si>
  <si>
    <t>43 - Haute-Loire</t>
  </si>
  <si>
    <t>MAISON D'ARRET LE PUY EN VELAY</t>
  </si>
  <si>
    <t>2026-2161123</t>
  </si>
  <si>
    <t>2026-2189289</t>
  </si>
  <si>
    <t>2026-2161129</t>
  </si>
  <si>
    <t>2026-2189186</t>
  </si>
  <si>
    <t>69 - Rhône</t>
  </si>
  <si>
    <t>MAISON D'ARRET LYON CORBAS</t>
  </si>
  <si>
    <t>2026-2375669</t>
  </si>
  <si>
    <t>MAISON D'ARRET MONTLUCON</t>
  </si>
  <si>
    <t>2026-2377035</t>
  </si>
  <si>
    <t>SERVICE PENITENTIAIRE D'INSERTION ET DE PROBATION DE L'ISERE</t>
  </si>
  <si>
    <t>RESIDENCE ADMINISTRATIVE GRENOBLE</t>
  </si>
  <si>
    <t>2026-2377059</t>
  </si>
  <si>
    <t>SERVICE PENITENTIAIRE D'INSERTION ET DE PROBATION DE LA LOIRE</t>
  </si>
  <si>
    <t>RESIDENCE ADMINISTRATIVE SAINT ETIENNE</t>
  </si>
  <si>
    <t>GESTIONNAIRE BUDGET / RESSOURCES HUMAINES SANS ENCADREMENT</t>
  </si>
  <si>
    <t>2026-2189319</t>
  </si>
  <si>
    <t>74 - Haute-Savoie</t>
  </si>
  <si>
    <t>SERVICE PENITENTIAIRE D'INSERTION ET DE PROBATION DE LA HAUTE SAVOIE</t>
  </si>
  <si>
    <t>RESIDENCE ADMINISTRATIVE ANNEMASSE</t>
  </si>
  <si>
    <t>2026-2183845</t>
  </si>
  <si>
    <t>CELLULE GREFFE</t>
  </si>
  <si>
    <t>AGENT GREFFE POLE REGIONNAL D'APPUI AU GREFFE</t>
  </si>
  <si>
    <t>2026-2373646</t>
  </si>
  <si>
    <t>DEPARTEMENT BUDGET ET FINANCES</t>
  </si>
  <si>
    <t>2026-2183980</t>
  </si>
  <si>
    <t>DEPARTEMNET BUDGET ET FINANCES</t>
  </si>
  <si>
    <t>GESTIONNAIRE OU REDACTEUR AYANT DES FONCTIONS NECESSITANT UNE TECHNICITE PARTICULIERE</t>
  </si>
  <si>
    <t>2026-2183896</t>
  </si>
  <si>
    <t>2026-2189220</t>
  </si>
  <si>
    <t>DEPARTEMENT DES SYSTEMES D'INFORMATION</t>
  </si>
  <si>
    <t>CHEF DE L'UNITE FONCTIONNELLE</t>
  </si>
  <si>
    <t>2026-2214893</t>
  </si>
  <si>
    <t>COORDINATEUR INTERREGIONAL MISSION NUMERIQUE EN DETENTION</t>
  </si>
  <si>
    <t>2026-2217071</t>
  </si>
  <si>
    <t>DEPARTEMENT RECRUTEMENT ET FORMATION</t>
  </si>
  <si>
    <t>ADJOINT AU CHEF D'UNITE RECRUTEMENT</t>
  </si>
  <si>
    <t>2026-2300157</t>
  </si>
  <si>
    <t>DIRECTION DES EQUIPES DE SECURITE PENITENTIAIRE
AUTORITE DE REGULATION ET DE PROGRAMMATION DES EXTRAC TIONS JUDICIAIRES
Poste basé géographiquement à SAINT QUENTIN FALLAVIER</t>
  </si>
  <si>
    <t>RESPONSABLE DE L'APPUI AU PILOTAGE ADMINISTRATIF ET BUDGETAIRE</t>
  </si>
  <si>
    <t>2026-2374306</t>
  </si>
  <si>
    <t>2026-2176555</t>
  </si>
  <si>
    <t>MISSION DU DROIT ET DE L'EXPERTISE JURIDIQUE - POLE CONTENTIEUX</t>
  </si>
  <si>
    <t>2026-2365988</t>
  </si>
  <si>
    <t>13 - Bouches-du-Rhône</t>
  </si>
  <si>
    <t>Provence-Alpes-Côte d'Azur</t>
  </si>
  <si>
    <t>DIRECTION INTERREGIONALE DES SERVICES PENITENTIAIRES DE MARSEILLE</t>
  </si>
  <si>
    <t>CENTRE DE DETENTION DE SALON DE PROVENCE</t>
  </si>
  <si>
    <t>2026-2369193</t>
  </si>
  <si>
    <t>CENTRE DE DETENTION DE TARASCON</t>
  </si>
  <si>
    <t xml:space="preserve">
BUREAU LIAISON INTERNE EXTERNE /
BUREAU GESTION DETENTION</t>
  </si>
  <si>
    <t>RESPONSABLE DE POLE</t>
  </si>
  <si>
    <t>2026-2365992</t>
  </si>
  <si>
    <t>CENTRE PENITENTIAIRE D'AIX LUYNES</t>
  </si>
  <si>
    <t>SECRETARIAT DE DIRECTION</t>
  </si>
  <si>
    <t>2026-2365996</t>
  </si>
  <si>
    <t>RESPONSABLE DE PÔLE GREFFE</t>
  </si>
  <si>
    <t>2026-2366002</t>
  </si>
  <si>
    <t>CENTRE PENITENTIAIRE DE MARSEILLE</t>
  </si>
  <si>
    <t>2026-2366058</t>
  </si>
  <si>
    <t>MAISON CENTRALE D'ARLES</t>
  </si>
  <si>
    <t>2026-2369195</t>
  </si>
  <si>
    <t>2026-2369199</t>
  </si>
  <si>
    <t>2B - Haute-Corse</t>
  </si>
  <si>
    <t>Corse</t>
  </si>
  <si>
    <t>MAISON D'ARRÊT D'AJACCIO</t>
  </si>
  <si>
    <t>2026-2369201</t>
  </si>
  <si>
    <t xml:space="preserve">SERVICE PENITENTIAIRE D'INSERTION ET DE PROBATION DES BOUCHES-DU-RHONE </t>
  </si>
  <si>
    <t>Antenne AIX - SALON</t>
  </si>
  <si>
    <t>RESPONSABLE DES SERVICES ADMINISTRATIFS</t>
  </si>
  <si>
    <t>2026-2369203</t>
  </si>
  <si>
    <t>Siège - RA Marseille</t>
  </si>
  <si>
    <t>RESPONSABLE POLE SECRETARIAT</t>
  </si>
  <si>
    <t>2026-2369207</t>
  </si>
  <si>
    <t>Antenne Marseille</t>
  </si>
  <si>
    <t>2026-2369213</t>
  </si>
  <si>
    <t>RESPONSABLE Economat</t>
  </si>
  <si>
    <t>2026-2369222</t>
  </si>
  <si>
    <t>RESPONSABLE RH</t>
  </si>
  <si>
    <t>2026-2369227</t>
  </si>
  <si>
    <t>DEPARTEMENT BUDGET FINANCES</t>
  </si>
  <si>
    <t>GESTIONNAIRE DES DOSSIERS TRANSVERSES</t>
  </si>
  <si>
    <t>2026-2369243</t>
  </si>
  <si>
    <t>DEPARTEMENT BUDGET FINANCES / SFACT</t>
  </si>
  <si>
    <t>RESPONSABLE DU PÔLE</t>
  </si>
  <si>
    <t>2026-2369258</t>
  </si>
  <si>
    <t>DEPARTEMENT DES RESSOURCES HUMAINES - UNITE DE GESTION ADMINISTRATIVE ET FINANCIERE</t>
  </si>
  <si>
    <t>GESTIONNAIRE PAIE</t>
  </si>
  <si>
    <t>2 PV / 2 PSDV</t>
  </si>
  <si>
    <t>2026-2369263</t>
  </si>
  <si>
    <t>ADJOINT CHEF DE PÔLE DOSSIERS TRANSVERSAUX</t>
  </si>
  <si>
    <t>2026-2369239</t>
  </si>
  <si>
    <t>UNITE DE SUIVI DE LA MASSE SALARIALE DES EMPLOIS ET DES EFFECTIFS</t>
  </si>
  <si>
    <t>GESTIONNAIRE SANS ENCADREMENT</t>
  </si>
  <si>
    <t xml:space="preserve">2026-2354863
</t>
  </si>
  <si>
    <t>78 - Yvelines</t>
  </si>
  <si>
    <t>DIRECTION INTERREGIONALE DES SERVICES PENITENTIAIRES DE PARIS</t>
  </si>
  <si>
    <t>CENTRE PENITENTIAIRE DE  BOIS D'ARCY</t>
  </si>
  <si>
    <t xml:space="preserve">GREFFE </t>
  </si>
  <si>
    <t xml:space="preserve">RESPONSABLE ADJOINT DU GREFFE </t>
  </si>
  <si>
    <t>2026-2354881</t>
  </si>
  <si>
    <t>RESPONSABLE DU PÔLE APPLICATION DES PEINES 
-
GREFFE</t>
  </si>
  <si>
    <t xml:space="preserve">2026-2354890
</t>
  </si>
  <si>
    <t xml:space="preserve">RESPONSABLE DU PÔLE EXECUTION DES PEINES 
-
GREFFE </t>
  </si>
  <si>
    <t>2026-2365755</t>
  </si>
  <si>
    <t>CENTRE PENITENTIAIRE DE FRESNES</t>
  </si>
  <si>
    <t>RESPONSABLE DE L'ECONOMAT</t>
  </si>
  <si>
    <t>2026-2341866</t>
  </si>
  <si>
    <t>77 - Seine-et-Marne</t>
  </si>
  <si>
    <t>CENTRE PENITENTIAIRE DE MEAUX-CHAUCONIN</t>
  </si>
  <si>
    <t>RESPONSABLE DE POLE GREFFE</t>
  </si>
  <si>
    <t>2 PV</t>
  </si>
  <si>
    <t>2026-2214986</t>
  </si>
  <si>
    <t>95 - Val-D'Oise</t>
  </si>
  <si>
    <t>CENTRE PENITENTIAIRE OSNY PONTOISE</t>
  </si>
  <si>
    <t>RESPONSABLE REGIE DES COMPTES NOMINATIFS</t>
  </si>
  <si>
    <t>2026-2214994</t>
  </si>
  <si>
    <t>RESPONSABLE DE POLE  GREFFE</t>
  </si>
  <si>
    <t>1PV</t>
  </si>
  <si>
    <t>2026-2374198</t>
  </si>
  <si>
    <t>SERVICES ADMINISTRATIFS ET FINANCIERS</t>
  </si>
  <si>
    <t xml:space="preserve">RESPONSABLE DES RESSOURCES HUMAINES </t>
  </si>
  <si>
    <t>2026-2351412</t>
  </si>
  <si>
    <t>75 - Paris</t>
  </si>
  <si>
    <t>CENTRE PENITENTIAIRE DE PARIS-LA-SANTE</t>
  </si>
  <si>
    <t>ADJOINT CHEF DE GREFFE</t>
  </si>
  <si>
    <t>2026-2351436</t>
  </si>
  <si>
    <t>RESPONSABLE POLE APPLICATION DES PEINES</t>
  </si>
  <si>
    <t>2026-2351443</t>
  </si>
  <si>
    <t xml:space="preserve">Oui </t>
  </si>
  <si>
    <t>2026-2351458</t>
  </si>
  <si>
    <t xml:space="preserve">TRAVAIL PENITENTIAIRE </t>
  </si>
  <si>
    <t>REFERENT EMPLOI PENITENTIIAIRE</t>
  </si>
  <si>
    <t>2026-2366074</t>
  </si>
  <si>
    <t>CENTRE PENITENTIAIRE SUD FRANCILIEN</t>
  </si>
  <si>
    <t>2026-2366096</t>
  </si>
  <si>
    <t>RESPONSABLE DE LA REGIE DES COMPTES NOMINATIFS</t>
  </si>
  <si>
    <t>2026-2293813</t>
  </si>
  <si>
    <t>93 - Seine-Saint-Denis</t>
  </si>
  <si>
    <t>CENTRE PENITENTIAIRE DE LA SEINE-SAINT-DENIS, VILLEPINTE (93)</t>
  </si>
  <si>
    <t>2026-2331851</t>
  </si>
  <si>
    <t xml:space="preserve">ADJOINT ( E) AU GREFFE PENITENTIAIRE, CHARGE (E ) DE POLE </t>
  </si>
  <si>
    <t>2026-2340761</t>
  </si>
  <si>
    <t xml:space="preserve">SECRETAIRE DE DIRECTION </t>
  </si>
  <si>
    <t xml:space="preserve">RESPONSABLE DU SECRETARIAT DE DIRECTION </t>
  </si>
  <si>
    <t>2026-2233556</t>
  </si>
  <si>
    <t>CENTRE DE SEMI LIBERTE DE MELUN</t>
  </si>
  <si>
    <t>ADJOINT (E) AU CHEF GREFFE</t>
  </si>
  <si>
    <t>2026-2190531</t>
  </si>
  <si>
    <t>CENTRE DE SEMI LIBERTE DE GAGNY</t>
  </si>
  <si>
    <t>2026-2190549</t>
  </si>
  <si>
    <t>92 - Hauts-de-Seine</t>
  </si>
  <si>
    <t>CENTRE PENITENTIAIRE HAUTS-DE-SEINE</t>
  </si>
  <si>
    <t>ADJOINT (E) AU RESPONSABLE DE GREFFE</t>
  </si>
  <si>
    <t>2026-2354739</t>
  </si>
  <si>
    <t>2026-2203181</t>
  </si>
  <si>
    <t>RESPONSABLE DU POLE APPLICATION DES PEINES</t>
  </si>
  <si>
    <t>2026-2360435</t>
  </si>
  <si>
    <t>MAISON CENTRALE DE POISSY</t>
  </si>
  <si>
    <t>RESPONSABLE RCN</t>
  </si>
  <si>
    <t>2026-2029537</t>
  </si>
  <si>
    <t>DRHRS</t>
  </si>
  <si>
    <t>2026-2390798</t>
  </si>
  <si>
    <t>DBF - SERVICE FACTURIER</t>
  </si>
  <si>
    <t>Gestionnaire service facturier (SFACT)</t>
  </si>
  <si>
    <t xml:space="preserve">1 PV </t>
  </si>
  <si>
    <t>2026-2379455</t>
  </si>
  <si>
    <t>2026-2312700</t>
  </si>
  <si>
    <t>MISSION INTERREGIONALE DE LUTTE CONTRE LA RADICALISATION VIOLENTE</t>
  </si>
  <si>
    <t>GESTIONNAIRE RH ET BUDGETAIRE</t>
  </si>
  <si>
    <t>2026-2164775</t>
  </si>
  <si>
    <t>91 - Essonne</t>
  </si>
  <si>
    <t>CENTRE PENITENTIAIRE DE FLEURY-MEROGIS</t>
  </si>
  <si>
    <t>ADJOINT CHEF DE POLE CENTRE DE DETENTION</t>
  </si>
  <si>
    <t>2026-2164777</t>
  </si>
  <si>
    <t>ADJOINT AU CHEF POLE CONTRÔLE</t>
  </si>
  <si>
    <t>2026-2166092</t>
  </si>
  <si>
    <t>ADJOINT AU RESPONSABLE DU GREFFE DU CENTRE PENITENTIAIRE DE FLEURY MEROGIS</t>
  </si>
  <si>
    <t>2026-2164788</t>
  </si>
  <si>
    <t>CENTRE PENITENTIAIRE DE FLEURY MEROGIS</t>
  </si>
  <si>
    <t>SUPPLEANT A LA REGIE DES COMPTES CENTRE DE DETENTION</t>
  </si>
  <si>
    <t>2026-2166006</t>
  </si>
  <si>
    <t>POLE CONGES BONIFIES</t>
  </si>
  <si>
    <t>RESPONSABLE D'UNITE POLE CONGES BONIFIES</t>
  </si>
  <si>
    <t xml:space="preserve">2026-2214911 </t>
  </si>
  <si>
    <t xml:space="preserve">CHEF DE POLE VOIES DE RECOURS ET SUIVI DES TITRES DE DETENTION </t>
  </si>
  <si>
    <t>2026-2190296</t>
  </si>
  <si>
    <t>14 - Calvados</t>
  </si>
  <si>
    <t>Normandie</t>
  </si>
  <si>
    <t>DIRECTION INTERREGIONALE DES SERVICES PENITENTIAIRES DU GRAND OUEST</t>
  </si>
  <si>
    <t>SERVICE PENITENTAIRE D'INSERTION ET PROBATION DU CALVADOS (14) - RA CAEN</t>
  </si>
  <si>
    <t>2026-2190363</t>
  </si>
  <si>
    <t>27 - Eure</t>
  </si>
  <si>
    <t>SERVICE PENITENTIAIRE D'INSERTION ET PROBATION DE L'EURE (27) - RA EVREUX</t>
  </si>
  <si>
    <t>RESPONSABLE DU POLE ADMINISTRATIF FINANCIER ET LOGISTIQUE</t>
  </si>
  <si>
    <t>2026-2360153</t>
  </si>
  <si>
    <t>35 - Ille-et-Vilaine</t>
  </si>
  <si>
    <t>Bretagne</t>
  </si>
  <si>
    <t>SIEGE - DEPARTEMENT BUDGET FINANCES</t>
  </si>
  <si>
    <t>UNITE DE GESTION DES MOYENS</t>
  </si>
  <si>
    <t xml:space="preserve">GESTIONNAIRE BUDGÉTAIRE </t>
  </si>
  <si>
    <t>2026-2214796</t>
  </si>
  <si>
    <t>UNITE DU SUIVI BUDGETAIRE ET FINANCIER</t>
  </si>
  <si>
    <t>CHEFFE DE L'UNITÉ DU SUIVI BUDGÉTAIRE ET FINANCIER</t>
  </si>
  <si>
    <t>PSDV</t>
  </si>
  <si>
    <t>2026-2367718</t>
  </si>
  <si>
    <t>SIEGE - DEPARTEMENT DE LA SECURITE ET DETENTION</t>
  </si>
  <si>
    <t>CHEF DE L'UNITÉ DE GESTION DE LA DETENTION</t>
  </si>
  <si>
    <t>2026-2359842</t>
  </si>
  <si>
    <t>SIEGE - DEPARTEMENT DES AFFAIRES IMMOBILIERES</t>
  </si>
  <si>
    <t>UNITÉ SUIVI FINANCIER</t>
  </si>
  <si>
    <t>CHARGE DU SUIVI BUDGETAIRE ET COMPTABLE</t>
  </si>
  <si>
    <t>2026-2314640</t>
  </si>
  <si>
    <t>SERVICE PENITENTIAIRE D'INSERTION ET PROBATION D'ILLE-ET-VILAINE (35)</t>
  </si>
  <si>
    <t>RESPONSABLE DES SECRETARIATS AVEC ENCADREMENT</t>
  </si>
  <si>
    <t>2026-2190322</t>
  </si>
  <si>
    <t>2026-2299413</t>
  </si>
  <si>
    <t>44 - Loire-Atlantique</t>
  </si>
  <si>
    <t>Pays de la Loire</t>
  </si>
  <si>
    <t>ETABLISSEMENT POUR MINEURS ORVAULT</t>
  </si>
  <si>
    <t>2026-2373619</t>
  </si>
  <si>
    <t>CENTRE PENITENTIAIRE DE NANTES</t>
  </si>
  <si>
    <t>ADJOINT RESPONSABLE DE LA REGIE DES COMPTES NOMINATIFS</t>
  </si>
  <si>
    <t>2026-2373621</t>
  </si>
  <si>
    <t>ADJOINT AU RESPONSABLE DE GREFFE</t>
  </si>
  <si>
    <t>2026-2373617</t>
  </si>
  <si>
    <t>2026-2190273</t>
  </si>
  <si>
    <t>49 - Maine-et-Loire</t>
  </si>
  <si>
    <t>MAISON D'ARRÊT D'ANGERS</t>
  </si>
  <si>
    <t>RESPONSABLE DES SERVICES FINANCIERS</t>
  </si>
  <si>
    <t>2026-2344356</t>
  </si>
  <si>
    <t>53 - Mayenne</t>
  </si>
  <si>
    <t>MAISON D'ARRÊT DE LAVAL</t>
  </si>
  <si>
    <t>2026-2344358</t>
  </si>
  <si>
    <t>ADJOINT RESPONSABLE DE GREFFE</t>
  </si>
  <si>
    <t>2026-2190459</t>
  </si>
  <si>
    <t>56 - Morbihan</t>
  </si>
  <si>
    <t>SERVICE PENITENTIAIRE D'INSERTION ET PROBATION DU MORBIHAN (56)</t>
  </si>
  <si>
    <t>GESTIONNAIRE BUDGET / CLSI</t>
  </si>
  <si>
    <t>2026-2365542</t>
  </si>
  <si>
    <t>85 - Vendée</t>
  </si>
  <si>
    <t>SERVICE PENITENTIAIRE D'INSERTION ET PROBATION DE LA VENDÉE (85) - RA LA ROCHE SUR YON</t>
  </si>
  <si>
    <t>GESTIONNAIRE RESSOURCES HUMAINES SANS ENCADREMENT</t>
  </si>
  <si>
    <t>2026-2189251</t>
  </si>
  <si>
    <t>RESPONSABLE BUDGETAIRE ET FINANCIER</t>
  </si>
  <si>
    <t>2026-2192185 </t>
  </si>
  <si>
    <t>54 - Meurthe-et-Moselle</t>
  </si>
  <si>
    <t>Grand-Est</t>
  </si>
  <si>
    <t>DIRECTION INTERREGIONALE DES SERVICES PENITENTIAIRES DE STRASBOURG</t>
  </si>
  <si>
    <t>CENTRE DE DETENTION D'ECROUVES</t>
  </si>
  <si>
    <t>2026-2375649</t>
  </si>
  <si>
    <t>2026-2312709</t>
  </si>
  <si>
    <t>68 - Haut-Rhin</t>
  </si>
  <si>
    <t>CENTRE PENITENTIAIRE DE MULHOUSE-LUTTERBACH</t>
  </si>
  <si>
    <t>GREFFE - POLE STRUCTURE D'AMENAGEMENT A LA SORTIE COLMAR ET POLE APPLICATION DES PEINES</t>
  </si>
  <si>
    <t>CHEF DE POLE</t>
  </si>
  <si>
    <t>2026-2192271</t>
  </si>
  <si>
    <t>10 - Aube</t>
  </si>
  <si>
    <t>CENTRE PENITENTIAIRE DE TROYES LAVAU</t>
  </si>
  <si>
    <t>2026-2217097</t>
  </si>
  <si>
    <t>51 - Marne</t>
  </si>
  <si>
    <t>MAISON D'ARRET DE CHALONS-EN-CHAMPAGNE</t>
  </si>
  <si>
    <t>2026-2312688</t>
  </si>
  <si>
    <t>MAISON D'ARRET DE NANCY MAXEVILLE</t>
  </si>
  <si>
    <t>2026-2217086</t>
  </si>
  <si>
    <t>57 - Moselle</t>
  </si>
  <si>
    <t>MAISON D'ARRET DE SARREGUEMINES</t>
  </si>
  <si>
    <t>2026-2193449</t>
  </si>
  <si>
    <t>67 - Bas-Rhin</t>
  </si>
  <si>
    <t>MAISON D'ARRET DE STRASBOURG</t>
  </si>
  <si>
    <t>2026-2312650</t>
  </si>
  <si>
    <t>CELLULE INTERREGIONALE GREFFE</t>
  </si>
  <si>
    <t>GREFFIER PLACE</t>
  </si>
  <si>
    <t>2026-2193525</t>
  </si>
  <si>
    <t>DEPARTEMENT BUDGET ET FINANCES - UNITE DU SOUTIEN AUX DEPLACEMENTS</t>
  </si>
  <si>
    <t>CHEF D'UNITE</t>
  </si>
  <si>
    <t>2026-2193536</t>
  </si>
  <si>
    <t>ADJOINT CHEF D'UNITE</t>
  </si>
  <si>
    <t>2026-2193547</t>
  </si>
  <si>
    <t>GESTIONNAIRE BUDGETAIRE CHORUS</t>
  </si>
  <si>
    <t>2026-2193653</t>
  </si>
  <si>
    <t>MISSION DU DROIT ET DE L'EXPERTISE JURIDIQUE</t>
  </si>
  <si>
    <t>REDACTEUR</t>
  </si>
  <si>
    <t>2026-2193635</t>
  </si>
  <si>
    <t>DEPARTEMENT SECURITE ET DETENTION - BUREAU DE L'ETAT-MAJOR</t>
  </si>
  <si>
    <t>2026-2194966</t>
  </si>
  <si>
    <t>DEPARTEMENT DES RESSOURCES HUMAINES - UNITE GESTION ADMINISTRATIVE ET PAIE</t>
  </si>
  <si>
    <t>2026-2377145</t>
  </si>
  <si>
    <t>DEPARTEMENT DES RESSOURCES HUMAINES - UNITE RELATIONS SOCIALES ET ENVIRONNEMENT PROFESSIONNEL</t>
  </si>
  <si>
    <t>2026-2217104</t>
  </si>
  <si>
    <t>DEPARTEMENT DES RESSOURCES HUMAINES - UNITE EFFECTIFS ET MOYENS</t>
  </si>
  <si>
    <t>2026-2377175</t>
  </si>
  <si>
    <t>DEPARTEMENT DES RESSOURCES HUMAINES - UNITE RESSOURCES HUMAINES DE PROXIMITE ET EXPERTISE INTERREGIONALE</t>
  </si>
  <si>
    <t>RESPONSABLE DE POLE EXPERTISE INTERREGIONALE RESSOURCES HUMAINES</t>
  </si>
  <si>
    <t>2026-2391664</t>
  </si>
  <si>
    <t>RESPONSABLE DE POLE RESSOURCES HUMAINES DU SIEGE</t>
  </si>
  <si>
    <t>2026-2217038</t>
  </si>
  <si>
    <t>65 - Hautes-Pyrénées</t>
  </si>
  <si>
    <t>Occitanie</t>
  </si>
  <si>
    <t>DIRECTION INTERREGIONALE DES  SERVICES PENITENTIAIRES DE TOULOUSE</t>
  </si>
  <si>
    <t>CENTRE PENITENTIAIRE DE LANNEMEZAN</t>
  </si>
  <si>
    <t>2026-2221297</t>
  </si>
  <si>
    <t>66 - Pyrénées-Orientales</t>
  </si>
  <si>
    <t>CENTRE PENITENTIAIRE DE PERPIGNAN</t>
  </si>
  <si>
    <t>REGIE</t>
  </si>
  <si>
    <t>REGISSEUSE</t>
  </si>
  <si>
    <t>2026-2351462</t>
  </si>
  <si>
    <t>RESPONSABLE</t>
  </si>
  <si>
    <t>2026-2351456</t>
  </si>
  <si>
    <t>2026-2359740</t>
  </si>
  <si>
    <t>31 - Haute-Garonne</t>
  </si>
  <si>
    <t>CENTRE PENITENTIAIRE DE TOULOUSE-SEYSSES</t>
  </si>
  <si>
    <t>ADMINISTRATIF</t>
  </si>
  <si>
    <t>2 PSDV</t>
  </si>
  <si>
    <t>2026-2351476</t>
  </si>
  <si>
    <t>82 - Tarn-et-Garonne</t>
  </si>
  <si>
    <t>MAISON D'ARRET DE MONTAUBAN</t>
  </si>
  <si>
    <t>RESPONSABLE DES SERVICES ADMINISTRATIFS ET FINANCIERS</t>
  </si>
  <si>
    <t>2026-2190373</t>
  </si>
  <si>
    <t>RESPONSABLE DU GREFFE</t>
  </si>
  <si>
    <t>2026-2331799</t>
  </si>
  <si>
    <t>30 - Gard</t>
  </si>
  <si>
    <t>MAISON D'ARRET DE NIMES</t>
  </si>
  <si>
    <t>2026-2332256</t>
  </si>
  <si>
    <t>AGENT GREFFE</t>
  </si>
  <si>
    <t>2026-2216842</t>
  </si>
  <si>
    <t>12 - Aveyron</t>
  </si>
  <si>
    <t>MAISON D'ARRET DE RODEZ</t>
  </si>
  <si>
    <t>CHARGE DE LA GESTION DELEGUEE</t>
  </si>
  <si>
    <t>2026-2219809</t>
  </si>
  <si>
    <t>2026-2357741</t>
  </si>
  <si>
    <t>SERVICE PENITENTIAIRE D'INSERTION ET DE PROBATION DE HAUTE-GARONNE ET ARIEGE</t>
  </si>
  <si>
    <t>ANTENNE MILIEU OUVERT TOULOUSE</t>
  </si>
  <si>
    <t>POLE ADMINITRATIF ET SECRETAIRAT JUDICIAIRE</t>
  </si>
  <si>
    <t>2026-2179499</t>
  </si>
  <si>
    <t>2026-2179478</t>
  </si>
  <si>
    <t>POLE AFFAIRES GENERALES</t>
  </si>
  <si>
    <t>2026-2357717</t>
  </si>
  <si>
    <t>POLE BUDGETAIRE</t>
  </si>
  <si>
    <t>2026-2325617</t>
  </si>
  <si>
    <t>POLE REGIONAL D'APPUI DES GREFFES</t>
  </si>
  <si>
    <t>GESTIONNAIRE, REDACTEUR EXPERT</t>
  </si>
  <si>
    <t>2026-2216823</t>
  </si>
  <si>
    <t>SERVICE DU CONTRÔLE INTERNE COMPTABLE</t>
  </si>
  <si>
    <t>2026-2367772</t>
  </si>
  <si>
    <t>ETABLISSEMENT POUR MINEURS LAVAUR</t>
  </si>
  <si>
    <t>RESPONSABLE SERVICE ADMINISTRATIFS ET FINANCIERS</t>
  </si>
  <si>
    <t>2026-2216807</t>
  </si>
  <si>
    <t>CENTRE DE DETNTION SAINT SULPICE LA POINTE</t>
  </si>
  <si>
    <t>2026-2291961</t>
  </si>
  <si>
    <t>POLE REGIONAL D'APPUI GREFFE</t>
  </si>
  <si>
    <t xml:space="preserve">Gestionnaire ou rédacteur ayant des fonctions nécessitant une technicité particulière
</t>
  </si>
  <si>
    <t>2026-2361911</t>
  </si>
  <si>
    <t>SERVICE NATIONAL DU RENSEIGNEMENT PENITENTIAIRE</t>
  </si>
  <si>
    <t>CELLULE INTERREGIONALE DU RENSEIGNEMENT PENITENTIAIRE DE LYON</t>
  </si>
  <si>
    <t>UNITE D'INVESTIGATION ET D'ANALYSE</t>
  </si>
  <si>
    <t>DELEGUE INTERREGIONAL DU RENSEIGNEMENT PENITENTIAIRE</t>
  </si>
  <si>
    <t>2026-2327313</t>
  </si>
  <si>
    <t>AC</t>
  </si>
  <si>
    <t>SERVICE DE L'INSERTION ET DE LA  PROBATION (IP)</t>
  </si>
  <si>
    <t>POLE ADMINISTRATIF</t>
  </si>
  <si>
    <t>RESPONSABLE DU POLE ADMINISTRATIF</t>
  </si>
  <si>
    <t>2026-2189115</t>
  </si>
  <si>
    <t>SERVICE NATIONAL DU RENSEIGNEMENT PENITENTIAIRE (SNRP)</t>
  </si>
  <si>
    <t>BUREAU DE L'ADMINISTRATION (SNRP1)</t>
  </si>
  <si>
    <t>SECTION DES RESSOURCES HUMAINES, DU BUDGET ET DE LA FORMATION</t>
  </si>
  <si>
    <t>GESTIONNAIRE RESSOURCES HUMAINES</t>
  </si>
  <si>
    <t>2026-2153242</t>
  </si>
  <si>
    <t>ETAT MAJOR</t>
  </si>
  <si>
    <t>GESTIONNAIRE OPERATIONNEL</t>
  </si>
  <si>
    <t>2026-2365667</t>
  </si>
  <si>
    <t>SOUS-DIRECTIION DU RECRUTEMENT ET DE LA FORMATION (RF)</t>
  </si>
  <si>
    <t>BUREAU DU RECRUTEMENT DES PERSONNELS</t>
  </si>
  <si>
    <t>GESTIONNAIRE CONCOURS</t>
  </si>
  <si>
    <t>4PV</t>
  </si>
  <si>
    <t>2026-2388697</t>
  </si>
  <si>
    <t>SOUS-DIRECTION DE L'ETAT MAJOR DE SECURITE (EMS)</t>
  </si>
  <si>
    <t>BUREAU DE LA GESTION  DES DETENTIONS (EM2)</t>
  </si>
  <si>
    <t>PÔLE REQUÊTE ET REQUISITION JUDICIAIRE</t>
  </si>
  <si>
    <t>CHEF DE PÔLE</t>
  </si>
  <si>
    <t>2026-2217072</t>
  </si>
  <si>
    <t>BUREAU DE L'ETAT MAJOR DES EQUIPES DE SECURITE PENITENTIAIRE (EMS3)</t>
  </si>
  <si>
    <t>SERVICE NATIONAL DES TRANSFEREMENTS (SNT)</t>
  </si>
  <si>
    <t>ASSISTANT AUX FONCTIONS SUPPORTS</t>
  </si>
  <si>
    <t>2026-2183958</t>
  </si>
  <si>
    <t>SOUS-DIRECTION DES RESSOURCES HUMAINES ET DES RELATIONS SOCIALES (RH)</t>
  </si>
  <si>
    <t>BUREAU  DE LA GESTION DES PERSONNELS DES CORPS COMMUNS (RH6)</t>
  </si>
  <si>
    <t>SECTION  DES AGENTS DE CORPS COMMUNS DE CATEGORIE C</t>
  </si>
  <si>
    <t>GESTIONNAIRE RH</t>
  </si>
  <si>
    <t>2026-2381851</t>
  </si>
  <si>
    <t>BUREAU DE GESTION DES PERSONNELS DE SURVEILLANCE, DES CONSEILLERS PENITENITAIRES ET D'INSERTION (RH4)</t>
  </si>
  <si>
    <t>SECTION DE GESTION DES PERSONNELS DU CORPS DE COMMANDEMENT</t>
  </si>
  <si>
    <t>2026-2381835</t>
  </si>
  <si>
    <t>ADJOINT AU CHEF DE PÔLE CORPS COMMANDEMENT</t>
  </si>
  <si>
    <t>2026-2305958</t>
  </si>
  <si>
    <t>SECTION DE GESTION DES PERSONNELS DE SURVEILLANCE</t>
  </si>
  <si>
    <t>ADJOINT AU CHEF DE PÔLE POSITIONS ADMINISTRATIVES -POSAD</t>
  </si>
  <si>
    <t>2026-2381867</t>
  </si>
  <si>
    <t>GESTIONNAIRE RH-POSAD</t>
  </si>
  <si>
    <t>2026-2305991</t>
  </si>
  <si>
    <t>SECTION DE GESTION DES CONSEILLERS PENITENTIAIRES, D'INSERTION ET DE PROBATION</t>
  </si>
  <si>
    <t>2026-2309696</t>
  </si>
  <si>
    <t>DPJJ</t>
  </si>
  <si>
    <t>SDPOM</t>
  </si>
  <si>
    <t>L3</t>
  </si>
  <si>
    <t>Section contrôle de gestion</t>
  </si>
  <si>
    <t>Gestionnaire de données</t>
  </si>
  <si>
    <t>2026-2318353</t>
  </si>
  <si>
    <t>L1</t>
  </si>
  <si>
    <t>Bureau de la synthèse</t>
  </si>
  <si>
    <t>Gestionnaire BOP</t>
  </si>
  <si>
    <t>2026-2381784</t>
  </si>
  <si>
    <t>74-Haute-Savoie</t>
  </si>
  <si>
    <t>Auvergne_Rhône_Alpes</t>
  </si>
  <si>
    <t>DIRECTION INTERRÉGIONALE DE LA PROTECTION JUDICIAIRE DE LA JEUNESSE CENTRE EST</t>
  </si>
  <si>
    <t>DIRECTION TERRITORIALE LES SAVOIE SIÈGE À ANNECY</t>
  </si>
  <si>
    <t>ASSISTANT  AU RAPT</t>
  </si>
  <si>
    <t>OUI</t>
  </si>
  <si>
    <t>2026-2381782</t>
  </si>
  <si>
    <t>42-Loire</t>
  </si>
  <si>
    <t>DIRECTION TERRITORIALE LOIRE SIÈGE À SAINT ETIENNE</t>
  </si>
  <si>
    <t>2026-2381780</t>
  </si>
  <si>
    <t>38-Isère</t>
  </si>
  <si>
    <t>DIRECTION TERRITORIALE ISERE SIÈGE À GRENOBLE</t>
  </si>
  <si>
    <t>2026-2381797</t>
  </si>
  <si>
    <t>69-Rhône</t>
  </si>
  <si>
    <t>DIRECTION INTERRÉGIONALE DE LA PROTECTION JUDICIAIRE DE LA JEUNESSE CE</t>
  </si>
  <si>
    <t>GESTIONNAIRE CHARGÉ  DE GESTION ADMINISTRATIVE ET PAYE</t>
  </si>
  <si>
    <t>2026-2381800</t>
  </si>
  <si>
    <t>GESTIONNAIRE BUDGÉTAIRE ET FINANCIER</t>
  </si>
  <si>
    <t>2026-2370572</t>
  </si>
  <si>
    <t>DIRECTION DES RESSOURCES HUMAINES</t>
  </si>
  <si>
    <t>2026-2370563</t>
  </si>
  <si>
    <t>COORDINATEUR EN GESTION ADMINISTRATIVE ET PAYE</t>
  </si>
  <si>
    <t>2026-2381789</t>
  </si>
  <si>
    <t>DIRECTION TERRITORIALE RHONE AIN SIÈGE À LYON</t>
  </si>
  <si>
    <t>2026-2381786</t>
  </si>
  <si>
    <t>ETABLISSEMENT DE PLACEMENT EDUCATIF RHÔNE COLLONGES AU MONT D'OR</t>
  </si>
  <si>
    <t>UNITÉ EDUCATIVE D'HÉBERGEMENT COLLECTIF FUTURE UNITE JUDICIAIRE  A PRIORITE EDUCATIVE COLLONGES MT D'OR</t>
  </si>
  <si>
    <t>SECRÉTAIRE ADMINISTRATI'VE EN UNITÉ OU SERVICE ÉDUCATIF</t>
  </si>
  <si>
    <t>2026-2385473</t>
  </si>
  <si>
    <t>71-Saône-et-Loire</t>
  </si>
  <si>
    <t>Bourgogne_Franche_Comté</t>
  </si>
  <si>
    <t>DIRECTION INTERRÉGIONALE DE LA PROTECTION JUDICIAIRE DE LA JEUNESSE GRAND CENTRE</t>
  </si>
  <si>
    <t>SERVICE TERRITORIAL EDUCATIF DE MILIEU OUVERT ET D'INSERTION CHALON SUR SAONE</t>
  </si>
  <si>
    <t>2026-2181700</t>
  </si>
  <si>
    <t>57-Moselle</t>
  </si>
  <si>
    <t>Grand_Est</t>
  </si>
  <si>
    <t>DIRECTION INTERRÉGIONALE DE LA PROTECTION JUDICIAIRE DE LA JEUNESSE GRAND EST</t>
  </si>
  <si>
    <t>DIRECTION TERRITORIALE MOSELLE 57 SIÈGE À METZ</t>
  </si>
  <si>
    <t>2026-2357008</t>
  </si>
  <si>
    <t>59-Nord</t>
  </si>
  <si>
    <t>Hauts_de_France</t>
  </si>
  <si>
    <t>DIRECTION INTERRÉGIONALE DE LA PROTECTION JUDICIAIRE DE LA JEUNESSE GRAND NORD</t>
  </si>
  <si>
    <t>DIRECTION INTERRÉGIONALE DE LA PROTECTION JUDICIAIRE DE LA JEUNESSE GN</t>
  </si>
  <si>
    <t>2026-2357085</t>
  </si>
  <si>
    <t>2026-2357039</t>
  </si>
  <si>
    <t>ETABLISSEMENT DE PLACEMENT EDUCATIF LILLE</t>
  </si>
  <si>
    <t>UNITÉ EDUCATIVE D'HÉBERGEMENT COLLECTIF FUTURE UNITE JUDICIAIRE  A PRIORITE EDUCATIVE LILLE</t>
  </si>
  <si>
    <t>2026-2357054</t>
  </si>
  <si>
    <t>ETABLISSEMENT DE PLACEMENT EDUCATIF DOUAI PAYS DU HAINAUT</t>
  </si>
  <si>
    <t>UNITÉ EDUCATIVE D'HÉBERGEMENT COLLECTIF FUTURE UNITE JUDICIAIRE  A PRIORITE EDUCATIVE DOUAI</t>
  </si>
  <si>
    <t>2026-2357014</t>
  </si>
  <si>
    <t>80-Somme</t>
  </si>
  <si>
    <t>DIRECTION TERRITORIALE SOMME AISNE</t>
  </si>
  <si>
    <t>ASSISTANT  AU RAPT AVEC REGIE</t>
  </si>
  <si>
    <t>2026-2380436</t>
  </si>
  <si>
    <t>76-Seine-Maritime</t>
  </si>
  <si>
    <t>DIRECTION INTERRÉGIONALE DE LA PROTECTION JUDICIAIRE DE LA JEUNESSE GRAND OUEST</t>
  </si>
  <si>
    <t>DIRECTION TERRITORIALE SEINE MARITIME EURE siège à ROUEN</t>
  </si>
  <si>
    <t>2026-2380788</t>
  </si>
  <si>
    <t>95-Val-D'Oise</t>
  </si>
  <si>
    <t>Ile_de_France</t>
  </si>
  <si>
    <t>DIRECTION INTERRÉGIONALE DE LA PROTECTION JUDICIAIRE DE LA JEUNESSE ILE DE FRANCE OUTRE MER</t>
  </si>
  <si>
    <t>ETABLISSEMENT DE PLACEMENT EDUCATIF ET D'INSERTION VILLIERS LE BEL</t>
  </si>
  <si>
    <t>UNITÉ EDUCATIVE D'HÉBERGEMENT COLLECTIF FUTURE UNITE JUDICIAIRE  A PRIORITE EDUCATIVE VILLIERS LE BEL</t>
  </si>
  <si>
    <t>77-Seine-et-Marne</t>
  </si>
  <si>
    <t>DIRECTION TERRITORIALE SEINE ET MARNE SIÈGE À MELUN</t>
  </si>
  <si>
    <t>EPQM CHAUCONIN MEAUX</t>
  </si>
  <si>
    <t>2026-2380783</t>
  </si>
  <si>
    <t>93-Seine-St-Denis</t>
  </si>
  <si>
    <t>ETABLISSEMENT DE PLACEMENT EDUCATIF ROSNY</t>
  </si>
  <si>
    <t>UJPE ROSNY SOUS BOIS</t>
  </si>
  <si>
    <t>2026-2382932</t>
  </si>
  <si>
    <t>13-Bouches-du-Rhône</t>
  </si>
  <si>
    <t>Provence_Alpes_Côte_d_Azur</t>
  </si>
  <si>
    <t>DIRECTION INTERRÉGIONALE DE LA PROTECTION JUDICIAIRE DE LA JEUNESSE SUD EST</t>
  </si>
  <si>
    <t>DIRECTION INTERRÉGIONALE DE LA PROTECTION JUDICIAIRE DE LA JEUNESSE SE</t>
  </si>
  <si>
    <t xml:space="preserve">ASSISTANT DE DIRECTION </t>
  </si>
  <si>
    <t>2026-2382935</t>
  </si>
  <si>
    <t>84-Vaucluse</t>
  </si>
  <si>
    <t>DIRECTION TERRITORIALE ALPES VAUCLUSE</t>
  </si>
  <si>
    <t>2026-2382939</t>
  </si>
  <si>
    <t>83-Var</t>
  </si>
  <si>
    <t>DIRECTION TERRITORIALE VAR</t>
  </si>
  <si>
    <t>2026-2382930</t>
  </si>
  <si>
    <t>2026-2213362</t>
  </si>
  <si>
    <t>31-Haute-Garonne</t>
  </si>
  <si>
    <t>DIRECTION INTERRÉGIONALE DE LA PROTECTION JUDICIAIRE DE LA JEUNESSE SUD</t>
  </si>
  <si>
    <t>DIRECTION INTERRÉGIONALE DE LA PROTECTION JUDICIAIRE DE LA JEUNESSE SUD SIÈGE À TOULOUSE</t>
  </si>
  <si>
    <t xml:space="preserve">ASSISTANTE DE DIRECTION </t>
  </si>
  <si>
    <t>2026-2380468</t>
  </si>
  <si>
    <t>51533229
52612853</t>
  </si>
  <si>
    <t>ENPJJ</t>
  </si>
  <si>
    <t>SECRETARIAT GENERAL</t>
  </si>
  <si>
    <t>DEP. RESSOURCES HUMAINES</t>
  </si>
  <si>
    <t>2026-2386017</t>
  </si>
  <si>
    <t>DSJ</t>
  </si>
  <si>
    <t>SOUS-DIRECTION DES RESSOURCES HUMAINES DE LA MAGISTRATURE</t>
  </si>
  <si>
    <t>BUREAU DE LA GESTION DES MOBILITES ET DE LA CARRIERE</t>
  </si>
  <si>
    <t>Pôle mobilité externe : détachements et mise à disposition</t>
  </si>
  <si>
    <t xml:space="preserve">Gestionnaire RH </t>
  </si>
  <si>
    <t>2026-2383708</t>
  </si>
  <si>
    <t xml:space="preserve">Pôle des retraites, fins de carrières, magistrats honoraires </t>
  </si>
  <si>
    <t>2026-2383718</t>
  </si>
  <si>
    <t>BUREAU DU RECRUTEMENT, DE LA FORMATION ET DES AFFAIRES GENERALES</t>
  </si>
  <si>
    <t>POLE AFFAIRE GENERALE</t>
  </si>
  <si>
    <t>Adjoint au chef du pôle</t>
  </si>
  <si>
    <t>2026-2383725</t>
  </si>
  <si>
    <t>51983635
50417433</t>
  </si>
  <si>
    <t>POLE INDICIAIRE</t>
  </si>
  <si>
    <t>2026-2386024</t>
  </si>
  <si>
    <t>SOUS-DIRECTION DES RESSOURCES HUMAINES DE GREFFE</t>
  </si>
  <si>
    <t>Assistant de direction</t>
  </si>
  <si>
    <t>2026-2386034</t>
  </si>
  <si>
    <t>BUREAU DE LA QUALITE DE VIE ET DES CONDITIONS DE TRAVAIL
DES MAGISTRATS ET DES AGENTS DES JURIDICTIONS</t>
  </si>
  <si>
    <t>Gestionnaire dialogue social</t>
  </si>
  <si>
    <t>2026-2383732</t>
  </si>
  <si>
    <t>BUREAU DES AFFAIRES GENERALES ET DES PERSONNELS CONTRACTUELS</t>
  </si>
  <si>
    <t>POLE DES AFFAIRES GENERALES</t>
  </si>
  <si>
    <t>2026-2388686</t>
  </si>
  <si>
    <t>SOUS-DIRECTION DE L'ORGANISATION JUDICIAIRE ET DE L'INNOVATION</t>
  </si>
  <si>
    <t>BUREAU DES APPLICATIONS DE PILOTAGE DES JURIDICTIONS</t>
  </si>
  <si>
    <t>POLE PILOT</t>
  </si>
  <si>
    <t>Chargé d'études</t>
  </si>
  <si>
    <t>2026-2388691</t>
  </si>
  <si>
    <t>SOUS-DIRECTION DES FINANCES, DE L'IMMOBILIER ET DE LA PERFORMANCE</t>
  </si>
  <si>
    <t>BUREAU DU BUDGET, DE LA COMPTABILITE ET DES MOYENS</t>
  </si>
  <si>
    <t>POLE BOP CENTRAL</t>
  </si>
  <si>
    <t>Gestionnaire budgétaire</t>
  </si>
  <si>
    <t>2026-2359876</t>
  </si>
  <si>
    <t>CONSEIL SUPERIEUR DE LA MAGISTRATURE</t>
  </si>
  <si>
    <t>GESTIONNAIRE BUDGETAIRE</t>
  </si>
  <si>
    <t>2026-2360390</t>
  </si>
  <si>
    <t>47 - Lot-et-Garonne</t>
  </si>
  <si>
    <t>COUR D'APPEL D'AGEN</t>
  </si>
  <si>
    <t>PREMIERE PRESIDENCE</t>
  </si>
  <si>
    <t>SECRETAIRE PREMIER PRESIDENT</t>
  </si>
  <si>
    <t>2026-2362024</t>
  </si>
  <si>
    <t>SERVICE ADMINISTRATIF REGIONAL DE LA COUR D'APPEL D'AGEN</t>
  </si>
  <si>
    <t>SERVICE RH</t>
  </si>
  <si>
    <t>RESPONSABLE DE LA GESTION DES RESSOURCES HUMAINES ADJOINT</t>
  </si>
  <si>
    <t>2026-2361996</t>
  </si>
  <si>
    <t>2026-2373605</t>
  </si>
  <si>
    <t>GESTIONNAIRE FRAIS DE DEPLACEMENT ET SOUTIEN RESSOURCES HUMAINES</t>
  </si>
  <si>
    <t>2026-2373638</t>
  </si>
  <si>
    <t>SERVICE BUDGET</t>
  </si>
  <si>
    <t>2026-2360381</t>
  </si>
  <si>
    <t>32 - Gers</t>
  </si>
  <si>
    <t>TRIBUNAL JUDICIAIRE D'AUCH</t>
  </si>
  <si>
    <t>JUSTICE DE PROXIMITÉ</t>
  </si>
  <si>
    <t>SECRETAIRE ADMINISTRATIF</t>
  </si>
  <si>
    <t>Non</t>
  </si>
  <si>
    <t>2026-2375559</t>
  </si>
  <si>
    <t>COUR D'APPEL D'AIX EN PROVENCE</t>
  </si>
  <si>
    <t>2026-2375566</t>
  </si>
  <si>
    <t>SERVICE ADMINISTRATIF REGIONAL DE LA COUR D'APPEL D'AIX EN PROVENCE</t>
  </si>
  <si>
    <t>2026-2375556</t>
  </si>
  <si>
    <t>TRIBUNAL JUDICIAIRE D'AIX-EN-PROVENCE</t>
  </si>
  <si>
    <t>2026-2375557</t>
  </si>
  <si>
    <t>2026-2375584</t>
  </si>
  <si>
    <t>4 - Alpes-de-Haute-Provence</t>
  </si>
  <si>
    <t>TRIBUNAL JUDICIAIRE DE DIGNE LES BAINS</t>
  </si>
  <si>
    <t>2026-2375573</t>
  </si>
  <si>
    <t>83 - Var</t>
  </si>
  <si>
    <t>TRIBUNAL JUDICIAIRE DE DRAGUIGNAN</t>
  </si>
  <si>
    <t>2026-2375576</t>
  </si>
  <si>
    <t>2026-2375586</t>
  </si>
  <si>
    <t>6 - Alpes-Maritimes</t>
  </si>
  <si>
    <t>TRIBUNAL JUDICIAIRE DE GRASSE</t>
  </si>
  <si>
    <t>SECRÉTAIRE ADMINISTRATIF</t>
  </si>
  <si>
    <t>2026-2375587</t>
  </si>
  <si>
    <t>2026-2375561</t>
  </si>
  <si>
    <t>TRIBUNAL JUDICIAIRE DE MARSEILLE</t>
  </si>
  <si>
    <t>2026-2375581</t>
  </si>
  <si>
    <t>TRIBUNAL JUDICIAIRE DE NICE</t>
  </si>
  <si>
    <t>2026-2375582</t>
  </si>
  <si>
    <t>2026-2375571</t>
  </si>
  <si>
    <t>TRIBUNAL JUDICIAIRE DE TARASCON</t>
  </si>
  <si>
    <t>2026-2375577</t>
  </si>
  <si>
    <t>TRIBUNAL JUDICIAIRE DE TOULON</t>
  </si>
  <si>
    <t>2026-2375578</t>
  </si>
  <si>
    <t>SECRETAIRE ADMINISTRATIF / SECRETARIAT PROCUREUR
JUSTICE DE PROXIMITE</t>
  </si>
  <si>
    <t>2026-2375562</t>
  </si>
  <si>
    <t>TRIBUNAL JUDICIARE DE MARSEILLE</t>
  </si>
  <si>
    <t>JUSTICE DE PROXIMITE</t>
  </si>
  <si>
    <t>2026-2370492</t>
  </si>
  <si>
    <t>80 - Somme</t>
  </si>
  <si>
    <t>COUR D'APPEL D'AMIENS</t>
  </si>
  <si>
    <t>SERVICE ADMINISTRATIF REGIONAL DE LA COUR D'APPEL D'AMIENS</t>
  </si>
  <si>
    <t>2026-2374256</t>
  </si>
  <si>
    <t>2026-2370493</t>
  </si>
  <si>
    <t>2026-2370488</t>
  </si>
  <si>
    <t>TRIBUNAL JUDICIAIRE D'AMIENS</t>
  </si>
  <si>
    <t>2026-2374254</t>
  </si>
  <si>
    <t>TRIBUNAL JUDICIAIRE DE BEAUVAIS</t>
  </si>
  <si>
    <t>2026-2374253</t>
  </si>
  <si>
    <t>TRIBUNAL JUDICIAIRE DE COMPIEGNE</t>
  </si>
  <si>
    <t>2026-2385462</t>
  </si>
  <si>
    <t>2026-2385470</t>
  </si>
  <si>
    <t>2026-2374252</t>
  </si>
  <si>
    <t>TRIBUNAL JUDICIAIRE DE SAINT QUENTIN</t>
  </si>
  <si>
    <t>2026-2385551</t>
  </si>
  <si>
    <t>2026-2374255</t>
  </si>
  <si>
    <t>TRIBUNAL JUDICIAIRE DE SOISSONS</t>
  </si>
  <si>
    <t>2026-2382900</t>
  </si>
  <si>
    <t>COUR D'APPEL D'ANGERS</t>
  </si>
  <si>
    <t>SERVICE ADMINISTRATIF REGIONAL DE LA COUR D'ANGERS</t>
  </si>
  <si>
    <t>Gestionnaire - Service centralisateur régionalisé des frais de justice</t>
  </si>
  <si>
    <t>2026-2382890</t>
  </si>
  <si>
    <t>TRIBUNAL DE PROXIMITE DE CHOLET</t>
  </si>
  <si>
    <t>2026-2382888</t>
  </si>
  <si>
    <t>TRIBUNAL JUDICIAIRE DE LAVAL</t>
  </si>
  <si>
    <t>2026-2382891</t>
  </si>
  <si>
    <t>72 - Sarthe</t>
  </si>
  <si>
    <t>TRIBUNAL JUDICIAIRE DU MANS</t>
  </si>
  <si>
    <t>2026-2381875</t>
  </si>
  <si>
    <t>971 - Guadeloupe</t>
  </si>
  <si>
    <t>Guadeloupe</t>
  </si>
  <si>
    <t>COUR D'APPEL DE BASSE TERRE</t>
  </si>
  <si>
    <t>TRIBUNAL JUDICIAIRE DE BASSE TERRE</t>
  </si>
  <si>
    <t>REGISSEUR - SECRETAIRE DU DIRECTEUR DE GREFFE</t>
  </si>
  <si>
    <t>2026-2382886</t>
  </si>
  <si>
    <t>TRIBUNAL JUDICIAIRE DE POINTE A PITRE</t>
  </si>
  <si>
    <t>GESTIONNAIRE D'UN SERVICE ADMINISTRATIF</t>
  </si>
  <si>
    <t>2026-2382863</t>
  </si>
  <si>
    <t>COUR D'APPEL DE BASTIA</t>
  </si>
  <si>
    <t>SERVICE ADMINISTRATIF REGIONAL DE LA COUR D'APPEL DE BASTIA</t>
  </si>
  <si>
    <t>service budgétaire</t>
  </si>
  <si>
    <t>RESPONSABLE DE LA GESTION BUDGETAIRE ADJOINT</t>
  </si>
  <si>
    <t>2026-2382868</t>
  </si>
  <si>
    <t>gestionnaire budgétaire</t>
  </si>
  <si>
    <t>2026-2382870</t>
  </si>
  <si>
    <t>Gestionnaire administratif</t>
  </si>
  <si>
    <t>2026-2382862</t>
  </si>
  <si>
    <t>2A - Corse-du-Sud</t>
  </si>
  <si>
    <t>TRIBUNAL JUDICIAIRE D'AJACCIO</t>
  </si>
  <si>
    <t>2026-2344450</t>
  </si>
  <si>
    <t>25 - Doubs</t>
  </si>
  <si>
    <t>COUR D'APPEL DE BESANCON</t>
  </si>
  <si>
    <t>SECRETARIAT DIRECTION</t>
  </si>
  <si>
    <t>SECRETAIRE DU DIRECTEUR PRINCIPAL DE GREFFE -ECONOMAT</t>
  </si>
  <si>
    <t>2026-2344607</t>
  </si>
  <si>
    <t>SECRETAIRE DU DIRECTEUR PRINCIPAL DE GREFFE- REGIE ET CELLULE DE GESTION</t>
  </si>
  <si>
    <t>2026-2344441</t>
  </si>
  <si>
    <t>PARQUET GENERAL</t>
  </si>
  <si>
    <t>SECRETAIRE AU PARQUET GENERAL ET ASSISES</t>
  </si>
  <si>
    <t>2026-2344614</t>
  </si>
  <si>
    <t>SERVICE ADMINISTRATIF REGIONAL DE LA COUR D'APPEL DE BESANCON RGBA</t>
  </si>
  <si>
    <t>POLE MOYENS</t>
  </si>
  <si>
    <t>2026-2352095</t>
  </si>
  <si>
    <t>25-Doubs</t>
  </si>
  <si>
    <t>TRIBUNAL JUDICIAIRE DE BESANCON</t>
  </si>
  <si>
    <t>SECRETARIAT</t>
  </si>
  <si>
    <t>2026-2383677</t>
  </si>
  <si>
    <t>TRIBUNAL JUDICIAIRE DE LONS LE SAUNIER</t>
  </si>
  <si>
    <t>SECRETARIAT PROCUREUR</t>
  </si>
  <si>
    <t>2026-2383699</t>
  </si>
  <si>
    <t>SECRETARIAT PRESIDENT ET DIRECTION DE GREFFE</t>
  </si>
  <si>
    <t>2026-2383682</t>
  </si>
  <si>
    <t>2026-2383707</t>
  </si>
  <si>
    <t>70 - Haute-Saône</t>
  </si>
  <si>
    <t>TRIBUNAL JUDICIAIRE DE VESOUL</t>
  </si>
  <si>
    <t>2026-2380837</t>
  </si>
  <si>
    <t>COUR D'APPEL DE BORDEAUX</t>
  </si>
  <si>
    <t>CABINET PREMIERE PRESIDENCE</t>
  </si>
  <si>
    <t>2026-2380658</t>
  </si>
  <si>
    <t>SERVICE ADMINISTRATIF REGIONAL DE LA COUR D'APPEL DE  BORDEAUX</t>
  </si>
  <si>
    <t>2026-2380609</t>
  </si>
  <si>
    <t>SERVICE ADMINISTRATIF REGIONAL DE LA COUR D'APPEL DE BORDEAUX RGHA</t>
  </si>
  <si>
    <t>2026-2380830</t>
  </si>
  <si>
    <t>TRIBUNAL JUDICIAIRE DE BERGERAC</t>
  </si>
  <si>
    <t>2026-2380834</t>
  </si>
  <si>
    <t>TRIBUNAL JUDICIAIRE DE BORDEAUX</t>
  </si>
  <si>
    <t xml:space="preserve">SECRETAIRE </t>
  </si>
  <si>
    <t>2026-2380841</t>
  </si>
  <si>
    <t>TRIBUNAL JUDICIAIRE DE LIBOURNE</t>
  </si>
  <si>
    <t>2026-2385469</t>
  </si>
  <si>
    <t>18-Cher</t>
  </si>
  <si>
    <t>Centre_Val_de_Loire</t>
  </si>
  <si>
    <t>COUR D'APPEL DE BOURGES</t>
  </si>
  <si>
    <t>SECRETARIAT DE LA PREMIERE PRESIDENCE</t>
  </si>
  <si>
    <t>2026-2383776</t>
  </si>
  <si>
    <t>SERVICE ADMINISTRATIF REGIONAL DE LA COUR D'APPEL DE BOURGES</t>
  </si>
  <si>
    <t>SERVICE CENTRALISATEUR REGIONALISE DES FRAIS DE JUSTICE</t>
  </si>
  <si>
    <t>GESTIONNAIRE SANS ENCADREMENT OU REDACTEUR</t>
  </si>
  <si>
    <t>2026-2385479</t>
  </si>
  <si>
    <t>TRIBUNAL JUDICIAIRE DE BOURGES</t>
  </si>
  <si>
    <t>2026-2385487</t>
  </si>
  <si>
    <t>REGIE/FRAIS DE JUSTICE</t>
  </si>
  <si>
    <t>REGISSEUR D'AVANCES ET DE RECETTES</t>
  </si>
  <si>
    <t>2026-2385534</t>
  </si>
  <si>
    <t>TRIBUNAL JUDICIAIRE DE CHÂTEAUROUX</t>
  </si>
  <si>
    <t>SECRETARIAT DU PROCUREUR DE LA REPUBLIQUE</t>
  </si>
  <si>
    <t>2026-2385561</t>
  </si>
  <si>
    <t>2026-2385568</t>
  </si>
  <si>
    <t>58-Nièvre</t>
  </si>
  <si>
    <t>TRIBUNAL JUDICIAIRE DE NEVERS</t>
  </si>
  <si>
    <t xml:space="preserve">
SECRETARIAT PRESIDENT/CELLULE BUDGETAIRE</t>
  </si>
  <si>
    <t>2026-2385899</t>
  </si>
  <si>
    <t>SECRETAIRE DE LA DIRECTION DE GREFFE</t>
  </si>
  <si>
    <t>2026-2385924</t>
  </si>
  <si>
    <t>RESPONSABLE DU BUREAU DE L'AIDE JURIDICTIONNELLE ET DU SERVICE DES FRAIS DE JUSTICE</t>
  </si>
  <si>
    <t>2026-2385939</t>
  </si>
  <si>
    <t>2026-2352108</t>
  </si>
  <si>
    <t>COUR D'APPEL DE CAEN</t>
  </si>
  <si>
    <t>SERVICE ADMINISRTATIF REGIONAL DE LA COUR D'APPEL DE CAEN RGBA</t>
  </si>
  <si>
    <t>Adjoint_au_responsable_de_pôle</t>
  </si>
  <si>
    <t>2026-2352330</t>
  </si>
  <si>
    <t>SERVICE ADMINISTRATIF REGIONAL DE LA COUR D'APPEL DE CAEN</t>
  </si>
  <si>
    <t>SECRETAIRE ADMININISTRATIF(VE)</t>
  </si>
  <si>
    <t>2026-2352128</t>
  </si>
  <si>
    <t>61 - Orne</t>
  </si>
  <si>
    <t>TRIBUNAL JUDICIAIRE ALENCON</t>
  </si>
  <si>
    <t>2026-2352113</t>
  </si>
  <si>
    <t>TRIBUNAL JUDICIAIRE ARGENTAN</t>
  </si>
  <si>
    <t>2026-2352316</t>
  </si>
  <si>
    <t>TRIBUNAL JUDICIAIRE DE CAEN</t>
  </si>
  <si>
    <t>2026-2352311</t>
  </si>
  <si>
    <t>2026-2352304</t>
  </si>
  <si>
    <t>2026-2352300</t>
  </si>
  <si>
    <t>SECRETAIRE ADMININISTRATIF(VE)
JUSTICE DE PROXIMITE</t>
  </si>
  <si>
    <t>2026-2352299</t>
  </si>
  <si>
    <t>2026-2381889</t>
  </si>
  <si>
    <t>973 - Guyane</t>
  </si>
  <si>
    <t>Guyane</t>
  </si>
  <si>
    <t>COUR D'APPEL DE CAYENNE</t>
  </si>
  <si>
    <t>SECRETAIRE DU PREMIER PRESIDENT</t>
  </si>
  <si>
    <t>2026-2381890</t>
  </si>
  <si>
    <t>2026-2381888</t>
  </si>
  <si>
    <t>TRIBUNAL JUDICIAIRE DE CAYENNE</t>
  </si>
  <si>
    <t>2026-2360219</t>
  </si>
  <si>
    <t>COUR D'APPEL DE CHAMBERY</t>
  </si>
  <si>
    <t>SECRETARIAT DIRECTION DE GREFFE</t>
  </si>
  <si>
    <t>2026-2360251</t>
  </si>
  <si>
    <t>SERVICE ADMINISTRATIF REGIONAL DE LA COUR D'APPEL DE CHAMBERY</t>
  </si>
  <si>
    <t xml:space="preserve">SERVICE RESSOURCES HUMAINES </t>
  </si>
  <si>
    <t xml:space="preserve">GESTIONNAIRE RH </t>
  </si>
  <si>
    <t>2026-2360254</t>
  </si>
  <si>
    <t>SERVICE CENTRALISATEUR DES FRAIS DE JUSTICE</t>
  </si>
  <si>
    <t>2026-2360264</t>
  </si>
  <si>
    <t>SERVICE BUDGETAIRE</t>
  </si>
  <si>
    <t>2026-2360232</t>
  </si>
  <si>
    <t>SERVICE ADMINISTRATIF REGIONAL DE LA COUR D'APPEL DE CHAMBERY RGHA</t>
  </si>
  <si>
    <t>SERVICE DES NON TITULAIRES</t>
  </si>
  <si>
    <t>Responsable de la gestion des ressources humaines adjointe - Pôle des agents non titulaires</t>
  </si>
  <si>
    <t>2026-2360239</t>
  </si>
  <si>
    <t>SERVICE DES TITULAIRES</t>
  </si>
  <si>
    <t>Responsable de la gestion des ressources humaines adjointe - Pôle des agents titulaires</t>
  </si>
  <si>
    <t>2026-2360309</t>
  </si>
  <si>
    <t>TRIBUNAL JUDICIAIRE D'ALBERTVILLE</t>
  </si>
  <si>
    <t>SECRETARIAT DSGJ</t>
  </si>
  <si>
    <t>2026-2360317</t>
  </si>
  <si>
    <t>2026-2385468</t>
  </si>
  <si>
    <t>TRIBUNAL JUDICIAIRE D'ANNECY</t>
  </si>
  <si>
    <t>SERVICE BUREAU D'AIDE JURIDICTIONNELLE</t>
  </si>
  <si>
    <t>2026-2360273</t>
  </si>
  <si>
    <t xml:space="preserve">TRIBUNAL JUDICIAIRE DE BONNEVILLE </t>
  </si>
  <si>
    <t>2026-2360284</t>
  </si>
  <si>
    <t>SECRETARIAT DU DIRECTEUR DE GREFFE ET DE LA PRESIDENCE</t>
  </si>
  <si>
    <t>RESPONSABLE SECRETARIAT</t>
  </si>
  <si>
    <t>2026-2360289</t>
  </si>
  <si>
    <t>2026-2360296</t>
  </si>
  <si>
    <t>TRIBUNAL JUDICIAIRE DE THONON-LES-BAINS</t>
  </si>
  <si>
    <t>ACCUEIL BAJ</t>
  </si>
  <si>
    <t>2026-2360301</t>
  </si>
  <si>
    <t>JUSTICE DE PROXIMITÉ
JAF</t>
  </si>
  <si>
    <t>JUSTICE DE PROXIMITÉ
PARQUET BO</t>
  </si>
  <si>
    <t>JUSTICE DE PROXIMITÉ
GREFFE CIVIL</t>
  </si>
  <si>
    <t>2026-2190355</t>
  </si>
  <si>
    <t>68-Haut-Rhin</t>
  </si>
  <si>
    <t>COUR D'APPEL DE COLMAR</t>
  </si>
  <si>
    <t>SERVICE ADMINISTRATIF REGIONAL DE LA COUR D'APPEL DE COLMAR</t>
  </si>
  <si>
    <t>BRH</t>
  </si>
  <si>
    <t>2026-2190366</t>
  </si>
  <si>
    <t>VALIDEUR POLE CHORUS</t>
  </si>
  <si>
    <t>2026-2190341</t>
  </si>
  <si>
    <t>SERVICE ADMINISTRATIF REGIONAL DE LA COUR D'APPEL DE COLMAR RGHA</t>
  </si>
  <si>
    <t>2026-2190666</t>
  </si>
  <si>
    <t>67-Bas-Rhin</t>
  </si>
  <si>
    <t>TRIBUNAL DE PROXIMITE D'ILLKIRCH GRAFFENSTADEN</t>
  </si>
  <si>
    <t>JUSTICE DE PROXIMITE - Service des Tutelles</t>
  </si>
  <si>
    <t xml:space="preserve">SECRETAIRE ADMINISTRATIF </t>
  </si>
  <si>
    <t xml:space="preserve">
2026-2190677</t>
  </si>
  <si>
    <t>TRIBUNAL JUDICIAIRE DE COLMAR</t>
  </si>
  <si>
    <t>2026-2190392</t>
  </si>
  <si>
    <t>TRIBUNAL JUDICIAIRE DE MULHOUSE</t>
  </si>
  <si>
    <t>JUSTICE DE PROXIMITE - TTR</t>
  </si>
  <si>
    <t>2026-2190584</t>
  </si>
  <si>
    <t>JUSTICE DE PROXIMITE - AFFAIRES FAMILIALES</t>
  </si>
  <si>
    <t>2026-2190623</t>
  </si>
  <si>
    <t xml:space="preserve">JUSTICE DE PROXIMITE - CIVIL </t>
  </si>
  <si>
    <t>2026-2190383</t>
  </si>
  <si>
    <t>2026-2190632</t>
  </si>
  <si>
    <t>TRIBUNAL JUDICIAIRE DE SAVERNE</t>
  </si>
  <si>
    <t xml:space="preserve">2026-2190643 </t>
  </si>
  <si>
    <t>TRIBUNAL JUDICIAIRE DE STRASBOURG</t>
  </si>
  <si>
    <t>JUSTICE DE PROXIMITÉ
Service des ordonnances pénales délictuelles</t>
  </si>
  <si>
    <t>2026-2190655</t>
  </si>
  <si>
    <t>Service civil 11ème chambre</t>
  </si>
  <si>
    <t>2026-2383781</t>
  </si>
  <si>
    <t>COUR D'APPEL DE DIJON</t>
  </si>
  <si>
    <t>SECRETAIRE ADMINISTRATIF - ASSISTANT DE DIRECTION</t>
  </si>
  <si>
    <t>2026-2383774</t>
  </si>
  <si>
    <t>SERVICE ADMINISTRATIF REGIONAL DE LA COUR D'APPEL DE DIJON</t>
  </si>
  <si>
    <t>SERVICE  BUDGETAIRE/POLE CHORUS/SERVICE CENTRALISATEUR REGIONALISE DES FRAIS DE JUSTICE/SECRETARIAT DE DIRECTION</t>
  </si>
  <si>
    <t xml:space="preserve">GESTIONNAIRE </t>
  </si>
  <si>
    <t>2026-2383766</t>
  </si>
  <si>
    <t>TRIBUNAL JUDICIAIRE DE DIJON</t>
  </si>
  <si>
    <t>2026-2374288</t>
  </si>
  <si>
    <t>COUR D'APPEL DE DOUAI</t>
  </si>
  <si>
    <t>POSTE GENERIQUE</t>
  </si>
  <si>
    <t>2026-2375595</t>
  </si>
  <si>
    <t>SERVICE ADMINISTRATIF REGIONAL DE LA COUR D'APPEL DE DOUAI</t>
  </si>
  <si>
    <t>2026-2375598</t>
  </si>
  <si>
    <t>MARCHE PUBLIC</t>
  </si>
  <si>
    <t>SECRETAIRES ADMINISTRATIFS</t>
  </si>
  <si>
    <t>2026-2375596</t>
  </si>
  <si>
    <t>SCRFJ</t>
  </si>
  <si>
    <t>2026-2377159</t>
  </si>
  <si>
    <t>REGISSEUR D'AVANCES</t>
  </si>
  <si>
    <t>2026-2375592</t>
  </si>
  <si>
    <t>SERVICE ADMINISTRATIF REGIONAL DE LA COUR D'APPEL DE DOUAI RGHA</t>
  </si>
  <si>
    <t>2026-2366071</t>
  </si>
  <si>
    <t>TRIBUNAL JUDICIAIRE AVESNES SUR HELPE</t>
  </si>
  <si>
    <t>Régiseur d'avances et de recettes</t>
  </si>
  <si>
    <t>2026-2366078</t>
  </si>
  <si>
    <t>2026-2380432</t>
  </si>
  <si>
    <t>TRIBUNAL JUDICIAIRE DE BOULOGNE SUR MER</t>
  </si>
  <si>
    <t>2026-2369224</t>
  </si>
  <si>
    <t>TRIBUNAL JUDICIAIRE DE DOUAI</t>
  </si>
  <si>
    <t>2026-2366059</t>
  </si>
  <si>
    <t>TRIBUNAL JUDICIAIRE DE DUNKERQUE</t>
  </si>
  <si>
    <t>POLE SOUTIEN</t>
  </si>
  <si>
    <t xml:space="preserve">SECRÉTAIRE ADMINISTRATIF </t>
  </si>
  <si>
    <t>2026-2366055</t>
  </si>
  <si>
    <t>TRIBUNAL JUDICIAIRE DE LILLE</t>
  </si>
  <si>
    <t>CELLULE ARCHIVES</t>
  </si>
  <si>
    <t>2026-2369125</t>
  </si>
  <si>
    <t xml:space="preserve">SECRETARIAT DU PROCUREUR </t>
  </si>
  <si>
    <t>2026-2366041</t>
  </si>
  <si>
    <t>PIÈCES A CONVICTION SCELLÉS NUMÉRAIRES</t>
  </si>
  <si>
    <t>2026-2369164</t>
  </si>
  <si>
    <t>BUREAU D'AIDE JURIDICTIONNELLE</t>
  </si>
  <si>
    <t>2026-2369169</t>
  </si>
  <si>
    <t>JUSTICE DE PROXIMITÉ
PÔLE FAMILLE - VIOLENCE INTRA FAMILIALE</t>
  </si>
  <si>
    <t>2026-2369173</t>
  </si>
  <si>
    <t>JUSTICE DE PROXIMITÉ
SERVICE DU TRAITEMENT EN TEMPS REEL</t>
  </si>
  <si>
    <t>2026-2369174</t>
  </si>
  <si>
    <t>JUSTICE DE PROXIMITÉ
ORDONANNCES PÉNALES DÉLICTUELLES MESURES ALTERNATIVES</t>
  </si>
  <si>
    <t>2026-2369128</t>
  </si>
  <si>
    <t xml:space="preserve">TRIBUNAL JUDICIAIRE DE LILLE </t>
  </si>
  <si>
    <t>TUTELLES MAJEURS</t>
  </si>
  <si>
    <t>2026-2373538</t>
  </si>
  <si>
    <t>TRIBUNAL JUDICIAIRE DE VALENCIENNES</t>
  </si>
  <si>
    <t>Secrétariat commun</t>
  </si>
  <si>
    <t>2026-2385615</t>
  </si>
  <si>
    <t>COUR D'APPEL DE FORT DE FRANCE</t>
  </si>
  <si>
    <t xml:space="preserve"> COUR D'APPEL DE FORT DE France</t>
  </si>
  <si>
    <t>SECRETARIAT PG</t>
  </si>
  <si>
    <t>Secrétaire du procureur général</t>
  </si>
  <si>
    <t>2026-2385616</t>
  </si>
  <si>
    <t>SECRETARIAT PP</t>
  </si>
  <si>
    <t>Secrétaire du premier président</t>
  </si>
  <si>
    <t>2026-2386056</t>
  </si>
  <si>
    <t>SERVICE ADMINISTRATIF REGIONAL DE LA COUR D'APPEL DE FORT DE FRANCE</t>
  </si>
  <si>
    <t>CSP Atlantique</t>
  </si>
  <si>
    <t>Chef(fe) de section</t>
  </si>
  <si>
    <t>2026-2385783</t>
  </si>
  <si>
    <t>Adjoint(e) au chef(fe) de section</t>
  </si>
  <si>
    <t>2026-2387779</t>
  </si>
  <si>
    <t>COUR D'APPEL DE GRENOBLE</t>
  </si>
  <si>
    <t>COUR D'APPEL GRENOBLE</t>
  </si>
  <si>
    <t>2026-2387776</t>
  </si>
  <si>
    <t>SERVICE ADMINISTRATIF REGIONAL DE LA COUR D'APPEL DE GRENOBLE</t>
  </si>
  <si>
    <t>2026-2387766</t>
  </si>
  <si>
    <t>SERVICE ADMINISTRATIF REGIONAL DE LA COUR D'APPEL DE GRENOBLE RGHA</t>
  </si>
  <si>
    <t>2026-2387802</t>
  </si>
  <si>
    <t>TRIBUNAL JUDICIAIRE BOURGOIN-JALLIEU</t>
  </si>
  <si>
    <t>2026-2387786</t>
  </si>
  <si>
    <t>TRIBUNAL JUDICIAIRE GRENOBLE</t>
  </si>
  <si>
    <t>2026-2387795</t>
  </si>
  <si>
    <t>TRIBUNAL JUDICIAIRE VALENCE</t>
  </si>
  <si>
    <t>2026-2387784</t>
  </si>
  <si>
    <t>TRIBUNAL JUDICIAIRE VIENNE</t>
  </si>
  <si>
    <t>2026-2361906</t>
  </si>
  <si>
    <t>87-Haute-Vienne</t>
  </si>
  <si>
    <t>Nouvelle_Aquitaine</t>
  </si>
  <si>
    <t>COUR D'APPEL DE LIMOGES</t>
  </si>
  <si>
    <t>SERVICE ADMINISTRATIF REGIONAL DE LA COUR D'APPEL DE LIMOGES</t>
  </si>
  <si>
    <t>GESTIONNAIRE FRAIS DE JUSTICE</t>
  </si>
  <si>
    <t>2026-2361887</t>
  </si>
  <si>
    <t>23-Creuse</t>
  </si>
  <si>
    <t>TRIBUNAL JUDICIAIRE DE GUÉRET</t>
  </si>
  <si>
    <t>PÔLE PÉNAL</t>
  </si>
  <si>
    <t>SECRÉTARIAT DU PROCUREUR</t>
  </si>
  <si>
    <t>2026-2361896</t>
  </si>
  <si>
    <t>TRIBUNAL JUDICIAIRE DE LIMOGES</t>
  </si>
  <si>
    <t>2026-2373568</t>
  </si>
  <si>
    <t>COUR D'APPEL DE LYON</t>
  </si>
  <si>
    <t>GESTIONNAIRE</t>
  </si>
  <si>
    <t>2026-2374232</t>
  </si>
  <si>
    <t>SERVICE ADMINISTRATIF REGIONAL DE LA COUR D'APPEL DE LYON</t>
  </si>
  <si>
    <t>SERVICE FORMATION</t>
  </si>
  <si>
    <t>2026-2374220</t>
  </si>
  <si>
    <t>SERVICE FINANCIER</t>
  </si>
  <si>
    <t>VALIDEUR CHORUS OU VALIDEUR SRCFJ</t>
  </si>
  <si>
    <t>2026-2373571</t>
  </si>
  <si>
    <t>1-Ain</t>
  </si>
  <si>
    <t>TRIBUNAL JUDICIAIRE DE BOURG EN BRESSE</t>
  </si>
  <si>
    <t>2026-2373639</t>
  </si>
  <si>
    <t>TRIBUNAL JUDICIAIRE DE LYON</t>
  </si>
  <si>
    <t>2026-2374305</t>
  </si>
  <si>
    <t>2026-2374309</t>
  </si>
  <si>
    <t>TRIBUNAL JUDICIAIRE DE ROANNE</t>
  </si>
  <si>
    <t>2026-2373632 </t>
  </si>
  <si>
    <t>TRIBUNAL JUDICIAIRE DE SAINT ETIENNE</t>
  </si>
  <si>
    <t>SECRETAIRE DU PROCUREUR DE LA REPUBLIQUE</t>
  </si>
  <si>
    <t>2026-2375552</t>
  </si>
  <si>
    <t>2026-2373643</t>
  </si>
  <si>
    <t>TRIBUNAL JUDICIAIRE DE VILLEFRANCHE-SUR-SAONE</t>
  </si>
  <si>
    <t>2026-2385546</t>
  </si>
  <si>
    <t>COUR D'APPEL DE METZ</t>
  </si>
  <si>
    <t>SERVICE ADMINISTRATIF REGIONAL DE LA COUR D'APPEL DE METZ</t>
  </si>
  <si>
    <t>SECRETAIRE ADMINISTRATIF DU SERVICE CENTRALISATEUR REGIONALISE</t>
  </si>
  <si>
    <t>2026-2385538</t>
  </si>
  <si>
    <t>TRIBUNAL JUDICIAIRE DE METZ</t>
  </si>
  <si>
    <t>2026-2385542</t>
  </si>
  <si>
    <t>TRIBUNAL JUDICIAIRE DE SARREGUEMINES</t>
  </si>
  <si>
    <t>2026-2375673</t>
  </si>
  <si>
    <t>34-Hérault</t>
  </si>
  <si>
    <t>COUR D'APPEL DE MONTPELLIER</t>
  </si>
  <si>
    <t>SA PARQUET GENERAL</t>
  </si>
  <si>
    <t>2026-2190757</t>
  </si>
  <si>
    <t>SERVICE ADMINISTRATIF REGIONALDE LA COUR D'APPEL DE MONTPELLIER</t>
  </si>
  <si>
    <t>2026-2375681</t>
  </si>
  <si>
    <t>GESTIONNAIRE IMMOBILIER</t>
  </si>
  <si>
    <t>2026-2375609</t>
  </si>
  <si>
    <t>VALIDEUR/GESTIONNAIRE CHORUS</t>
  </si>
  <si>
    <t>2026-2382954</t>
  </si>
  <si>
    <t>SECRETAIRE FRAIS DE JUSTICE</t>
  </si>
  <si>
    <t>2026-2375675</t>
  </si>
  <si>
    <t>SERVICE ADMINISTRATIF REGIONALDE LA COUR D'APPEL DE MONTPELLIER RGHA</t>
  </si>
  <si>
    <t>2026-2375667</t>
  </si>
  <si>
    <t>TRIBUNAL JUDICIAIRE DE BEZIERS</t>
  </si>
  <si>
    <t>SECRETAIRE ADMINISTRATIVE - SERVICES TRANSVERSES</t>
  </si>
  <si>
    <t>2026-2381750</t>
  </si>
  <si>
    <t>TRIBUNAL JUDICIAIRE DE CARCASSONNE</t>
  </si>
  <si>
    <t>SECRETAIRE ADMINISTRATIVE - PRESIDENCE</t>
  </si>
  <si>
    <t>2026-2375671</t>
  </si>
  <si>
    <t>TRIBUNAL JUDICIAIRE DE MONTPELLIER</t>
  </si>
  <si>
    <t xml:space="preserve">SECRETAIRE ADMINISTRATIVE </t>
  </si>
  <si>
    <t>SECRETAIRE ADMINISTRATIVE</t>
  </si>
  <si>
    <t>2026-2375665</t>
  </si>
  <si>
    <t>11-Aude</t>
  </si>
  <si>
    <t>TRIBUNAL JUDICIAIRE DE NARBONNE</t>
  </si>
  <si>
    <t>2026-2375683</t>
  </si>
  <si>
    <t>66-Pyrénées-Orientales</t>
  </si>
  <si>
    <t>TRIBUNAL JUDICIAIRE DE PERPIGNAN</t>
  </si>
  <si>
    <t>SECRETAIRE ADMINISTRATIVE - SERVICES TRANSMVERSES</t>
  </si>
  <si>
    <t>2026-2383726</t>
  </si>
  <si>
    <t>COUR D'APPEL DE NANCY</t>
  </si>
  <si>
    <t>SERVICE ADMINISTRATIF REGIONAL DE LA COUR D'APPEL DE NANCY</t>
  </si>
  <si>
    <t>2026-2383728</t>
  </si>
  <si>
    <t>2026-2383730</t>
  </si>
  <si>
    <t>2026-2383734</t>
  </si>
  <si>
    <t>88 - Vosges</t>
  </si>
  <si>
    <t>TRIBUNAL JUDICIAIRE DE EPINAL</t>
  </si>
  <si>
    <t>2026-2383739</t>
  </si>
  <si>
    <t>TRIBUNAL JUDICIAIRE DE NANCY</t>
  </si>
  <si>
    <t>2026-2383743</t>
  </si>
  <si>
    <t>55 - Meurthe-et-Moselle</t>
  </si>
  <si>
    <t>TRIBUNAL JUDICIAIRE DE VAL DE BRIEY</t>
  </si>
  <si>
    <t>2026-2367688</t>
  </si>
  <si>
    <t>COUR D'APPEL DE NIMES</t>
  </si>
  <si>
    <t>SERVICE ADMINISTRATIF REGIONAL DE LA COUR D'APPEL DE NIMES</t>
  </si>
  <si>
    <t>2026-2357858</t>
  </si>
  <si>
    <t>84 - Vaucluse</t>
  </si>
  <si>
    <t>TRIBUNAL JUDICIAIRE CARPENTRAS</t>
  </si>
  <si>
    <t>2026-2385873</t>
  </si>
  <si>
    <t>TRIBUNAL JUDICIAIRE DE NIMES</t>
  </si>
  <si>
    <t>2026-2357850</t>
  </si>
  <si>
    <t>7 - Ardèche</t>
  </si>
  <si>
    <t>TRIBUNAL JUDICIAIRE PRIVAS</t>
  </si>
  <si>
    <t>2026-2386779</t>
  </si>
  <si>
    <t>988 - Nouvelle Calédonie</t>
  </si>
  <si>
    <t>Nouvelle_Calédonie</t>
  </si>
  <si>
    <t>COUR D'APPEL DE NOUMEA</t>
  </si>
  <si>
    <t>COUR D'APPEL NOUMEA</t>
  </si>
  <si>
    <t>SECRETARIAT PROCUREUR GENERAL</t>
  </si>
  <si>
    <t>SECRETAIRE DU PROCUREUR GENERAL</t>
  </si>
  <si>
    <t>2026-2386778</t>
  </si>
  <si>
    <t>SECRETRAIRE DE LA DIRECTRICE DE GREFFE</t>
  </si>
  <si>
    <t>2026-2386750</t>
  </si>
  <si>
    <t>989 - Nouvelle Calédonie</t>
  </si>
  <si>
    <t>TRIBUNAL DE PREMIERE INSTANCE DE NOUMEA</t>
  </si>
  <si>
    <t>2026-2386748</t>
  </si>
  <si>
    <t>CHEF DE CABINET CHEFS DE JURIDICTION</t>
  </si>
  <si>
    <t>2026-2383655</t>
  </si>
  <si>
    <t>COUR D'APPEL DE ORLEANS</t>
  </si>
  <si>
    <t xml:space="preserve">SERVICE ADMINISTRATIF REGIONALDE LA COUR D'APPEL D'ORLEANS  </t>
  </si>
  <si>
    <t>2026-2385456</t>
  </si>
  <si>
    <t xml:space="preserve">TRIBUNAL JUDICIAIRE  DE TOURS </t>
  </si>
  <si>
    <t>2026-2385459</t>
  </si>
  <si>
    <t>POLE TUTELLES MAJEURS</t>
  </si>
  <si>
    <t>2026-2385460</t>
  </si>
  <si>
    <t>SECRETARIAT  DE DIRECTION</t>
  </si>
  <si>
    <t>2026-2383657</t>
  </si>
  <si>
    <t>41 - Loir-et-Cher</t>
  </si>
  <si>
    <t>TRIBUNAL JUDICIAIRE DE BLOIS</t>
  </si>
  <si>
    <t>2026-2385451</t>
  </si>
  <si>
    <t>JUSTICE DE PROXIMITÉ
SERVICE DES SCELLES</t>
  </si>
  <si>
    <t>2026-2385452</t>
  </si>
  <si>
    <t>TRIBUNAL JUDICIAIRE D'ORLEANS</t>
  </si>
  <si>
    <t>2026-2359433</t>
  </si>
  <si>
    <t>987 - Polynésie française</t>
  </si>
  <si>
    <t>Polynésie française</t>
  </si>
  <si>
    <t>COUR D'APPEL DE PAPEETE</t>
  </si>
  <si>
    <t>SERVICE ADMINISTRATIF REGIONAL DE LA COUR D'APPEL DE PAPEETE</t>
  </si>
  <si>
    <t>SECRETARIAT DDARJ</t>
  </si>
  <si>
    <t>SECRETAIRE DDARJ</t>
  </si>
  <si>
    <t>2026-2386031 </t>
  </si>
  <si>
    <t>COUR D'APPEL DE PARIS</t>
  </si>
  <si>
    <t>Gestionnaire RH</t>
  </si>
  <si>
    <t>2026-2386026</t>
  </si>
  <si>
    <t>Secrétaire - pôle des procès hors norme</t>
  </si>
  <si>
    <t>2026-2386948</t>
  </si>
  <si>
    <t>GREFFE DU TRIBUNAL JUDICIAIRE DE PARIS</t>
  </si>
  <si>
    <t>Secrétaire/Gestionnaire</t>
  </si>
  <si>
    <t>2026-2386949</t>
  </si>
  <si>
    <t>2026-2386943</t>
  </si>
  <si>
    <t>PARQUETS DU TRIBUNAL JUDICIAIRE DE PARIS</t>
  </si>
  <si>
    <t>2026-2386944</t>
  </si>
  <si>
    <t>SECRETAIRE ADMINISTRATIF AU PARQUET NATIONAL ANTICRIMINALITE ORGANISEE</t>
  </si>
  <si>
    <t>2026-2386945</t>
  </si>
  <si>
    <t>2026-2386947</t>
  </si>
  <si>
    <t>2026-2386054</t>
  </si>
  <si>
    <t>SERVICE ADMINISTRATIF REGIONAL DE LA COUR D'APPEL DE PARIS</t>
  </si>
  <si>
    <t>DEPARTEMENT DES RESSOURCES HUMAINES - BUREAU DES RELATIONS SOCIALES ET DE LA QUALITE DE VITE AU TRAVAIL</t>
  </si>
  <si>
    <t>2026-2386931</t>
  </si>
  <si>
    <t>DEPARTEMENT DES RESSOURCES HUMAINES</t>
  </si>
  <si>
    <t>GESTIONNAIRE FORMATION</t>
  </si>
  <si>
    <t>2026-2386907</t>
  </si>
  <si>
    <t>SERVICE ADMINISTRATIF REGIONAL DE LA COUR D'APPEL DE PARIS RGHA</t>
  </si>
  <si>
    <t>Chef de pôle
RESPONSABLE ADJOINT DE GESTION DES RESSOURCES HUMAINES</t>
  </si>
  <si>
    <t>2026-2386935</t>
  </si>
  <si>
    <t>TRIBUNAL JUDICIAIRE D'AUXERRE</t>
  </si>
  <si>
    <t>SECRETARIAT D'UN CHEF DE JURIDICTION OU D'UN DIRECTEUR DE GREFFE</t>
  </si>
  <si>
    <t>2026-2386936 </t>
  </si>
  <si>
    <t>REGISSEUR D'AVANCE ET DE RECETTE/GESTIONNAIRE DU POLE ADMINISTRATIF ET COMPABLE</t>
  </si>
  <si>
    <t>2026-2385571 </t>
  </si>
  <si>
    <t>TRIBUNAL JUDICIAIRE DE BOBIGNY</t>
  </si>
  <si>
    <t>2026-2385572</t>
  </si>
  <si>
    <t>2026-2386036</t>
  </si>
  <si>
    <t>TRIBUNAL JUDICIAIRE DE CRETEIL</t>
  </si>
  <si>
    <t>2026-2386037</t>
  </si>
  <si>
    <t>2026-2386038</t>
  </si>
  <si>
    <t>2026-2386041</t>
  </si>
  <si>
    <t>2026-2385574</t>
  </si>
  <si>
    <t>TRIBUNAL JUDICIAIRE DE MEAUX</t>
  </si>
  <si>
    <t>2026-2385575</t>
  </si>
  <si>
    <t>2026-2385576</t>
  </si>
  <si>
    <t>2026-2382894</t>
  </si>
  <si>
    <t>TRIBUNAL JUDICIAIRE DE MELUN</t>
  </si>
  <si>
    <t>2026-2386953</t>
  </si>
  <si>
    <t>Responsable secrétariat direction de greffe</t>
  </si>
  <si>
    <t>2026-2386952</t>
  </si>
  <si>
    <t>Gestionnaire avec technicité</t>
  </si>
  <si>
    <t>2026-2386004</t>
  </si>
  <si>
    <t>TRIBUNAL JUDICIAIRE D'EVRY-COURCOURONNES</t>
  </si>
  <si>
    <t>2026-2386011</t>
  </si>
  <si>
    <t>2026-2386021</t>
  </si>
  <si>
    <t xml:space="preserve">Secrétariat présidence </t>
  </si>
  <si>
    <t>2026-2375713</t>
  </si>
  <si>
    <t>64 - Pyrénées-Atlantiques</t>
  </si>
  <si>
    <t>COUR D'APPEL DE PAU</t>
  </si>
  <si>
    <t>SECRETARIAT DG</t>
  </si>
  <si>
    <t>2026-2375715</t>
  </si>
  <si>
    <t>BUDGET</t>
  </si>
  <si>
    <t>EXPERT - FRAIS DE JUSTICE</t>
  </si>
  <si>
    <t>2026-2375714</t>
  </si>
  <si>
    <t>2026-2375685</t>
  </si>
  <si>
    <t>SERVICE ADMINISTARTIF REGIONAL DE LA COUR D'APPEL DE PAU</t>
  </si>
  <si>
    <t>GESTIONNAIRE RH (pôle contractuel)</t>
  </si>
  <si>
    <t>2026-2375687</t>
  </si>
  <si>
    <t>GESTIONNAIRE RH (pôle titulaire)</t>
  </si>
  <si>
    <t>2026-2375694</t>
  </si>
  <si>
    <t>AGENT SERVICE CENTRALISATEUR REGIONALISE ET CONTRÔLE INTERNE FINANCIER</t>
  </si>
  <si>
    <t>2026-2375698</t>
  </si>
  <si>
    <t>ASSISTANT FORMATION, SECRETARIAT SAR ET DDARJ</t>
  </si>
  <si>
    <t>2026-2375691</t>
  </si>
  <si>
    <t>SERVICE ADMINISTARTIF REGIONAL DE LA COUR D'APPEL DE PAU RGBA</t>
  </si>
  <si>
    <t>RESPONSABLE DE LA GESTION BUDGETAIRE ADJOINTE</t>
  </si>
  <si>
    <t>2026-2375709</t>
  </si>
  <si>
    <t>TRIBUNAL JUDICIAIRE DE MONT DE MARSAN</t>
  </si>
  <si>
    <t>SECRETARIAT DIRECTEUR DE GREFFE</t>
  </si>
  <si>
    <t>2026-2375702</t>
  </si>
  <si>
    <t>TRIBUNAL JUDICIAIRE DE PAU</t>
  </si>
  <si>
    <t>2026-2375680</t>
  </si>
  <si>
    <t>TRIBUNAL JUDICIAIRE DE TARBES</t>
  </si>
  <si>
    <t>2026-2382889</t>
  </si>
  <si>
    <t>COUR D'APPEL DE POITIERS</t>
  </si>
  <si>
    <t>SERVICE ADMINISTRATIF REGIONAL DE LA COUR D'APPEL DE  POITIERS</t>
  </si>
  <si>
    <t>87 - Vienne</t>
  </si>
  <si>
    <t>2026-2382892</t>
  </si>
  <si>
    <t>SERVICE ADMINISTRATIF REGIONAL DE LA COUR D'APPEL DE  POITIERS RGBA</t>
  </si>
  <si>
    <t>RESPONSABLE ADJOINT( E ) DE LES GESTION BUDGETAIRE</t>
  </si>
  <si>
    <t>2026-2382883</t>
  </si>
  <si>
    <t>TRIBUNAL JUDICIAIRE DE LA ROCHELLE</t>
  </si>
  <si>
    <t>2026-2382885</t>
  </si>
  <si>
    <t>79 - Deux-Sèvres</t>
  </si>
  <si>
    <t>TRIBUNAL JUDICIAIRE DE NIORT</t>
  </si>
  <si>
    <t>2026-2382876</t>
  </si>
  <si>
    <t>TRIBUNAL JUDICIAIRE DE POITIERS</t>
  </si>
  <si>
    <t>SECRETAIRE ADMINISTRATIF.VE DANS UN SERVICE DU GREFFE</t>
  </si>
  <si>
    <t>2026-2381836</t>
  </si>
  <si>
    <t>COUR D'APPEL DE REIMS</t>
  </si>
  <si>
    <t xml:space="preserve">secrétariat du premier président et de la direction de greffe </t>
  </si>
  <si>
    <t>2026-2381840</t>
  </si>
  <si>
    <t>secrétariat du parquet général</t>
  </si>
  <si>
    <t>2026-2381815</t>
  </si>
  <si>
    <t>SERVICE ADMINISTRATIF REGIONAL DE LA COUR D'APPEL DE REIMS</t>
  </si>
  <si>
    <t>FRAIS DE JUSTICE</t>
  </si>
  <si>
    <t>2026-2382869</t>
  </si>
  <si>
    <t>TRIBUNAL JUDICIAIRE DE CHALONS-EN-CHAMPAGNE</t>
  </si>
  <si>
    <t>2026-2382871</t>
  </si>
  <si>
    <t>TRIBUNAL JUDICIAIRE DE REIMS</t>
  </si>
  <si>
    <t>SOUTIEN</t>
  </si>
  <si>
    <t>SECRETAIRE DE GREFFE</t>
  </si>
  <si>
    <t>2026-2382877</t>
  </si>
  <si>
    <t>TRIBUNAL JUDICIAIRE DE TROYES</t>
  </si>
  <si>
    <t>2026-2354811</t>
  </si>
  <si>
    <t>COUR D'APPEL DE RENNES</t>
  </si>
  <si>
    <t>COUR D'APPEL RENNES</t>
  </si>
  <si>
    <t>SERVICE DES RESSOURCES HUMAINES</t>
  </si>
  <si>
    <t>SECRÉTAIRE ADMINISTRATIF/VE -première présidence</t>
  </si>
  <si>
    <t>2026-2354819</t>
  </si>
  <si>
    <t>SECRÉTAIRE ADMINISTRATIF/VE - procureur général</t>
  </si>
  <si>
    <t>2026-2338354</t>
  </si>
  <si>
    <t xml:space="preserve">SERVICE ADMINISTRATIF REGIONAL DE LA COUR D'APPEL DE RENNES </t>
  </si>
  <si>
    <t>2026-2350506</t>
  </si>
  <si>
    <t>SERVICE DU BUDGET</t>
  </si>
  <si>
    <t>VALIDEUR CHORUS</t>
  </si>
  <si>
    <t>2026-2350500</t>
  </si>
  <si>
    <t>2026-2338358</t>
  </si>
  <si>
    <t>SERVICE ADMINISTRATIF REGIONAL DE LA COUR D'APPEL DE RENNES RGHA</t>
  </si>
  <si>
    <t>RESPONSABLE DE GESTION DES RESSOURCES HUMAINES ADJOINT</t>
  </si>
  <si>
    <t>2026-2350495</t>
  </si>
  <si>
    <t>RESPONSABLE DE LA GESTION DES RESSOURCES HUMAINES ADJOINT PÔLE CHORUS</t>
  </si>
  <si>
    <t>2026-2354854</t>
  </si>
  <si>
    <t>TRIBUNAL DE PROXIMITÉ DE FOUGÈRES</t>
  </si>
  <si>
    <t>SECRÉTAIRE ADMINISTRATIF/VE JUSTICE DE PROXIMITÉ</t>
  </si>
  <si>
    <t>2026-2352308</t>
  </si>
  <si>
    <t>29 - Finistère</t>
  </si>
  <si>
    <t>TRIBUNAL JUDICIAIRE DE BREST</t>
  </si>
  <si>
    <t>2026-2350516</t>
  </si>
  <si>
    <t xml:space="preserve">SECRÉTAIRE ADMINISTRATIF/VE </t>
  </si>
  <si>
    <t>2026-2343649</t>
  </si>
  <si>
    <t>TRIBUNAL JUDICIAIRE DE LORIENT</t>
  </si>
  <si>
    <t>2026-2343638</t>
  </si>
  <si>
    <t>SECRÉTAIRE ADMINISTRATIF/VE SECRÉTARIAT DE DIRECTION</t>
  </si>
  <si>
    <t>2026-2343663</t>
  </si>
  <si>
    <t>2026-2340526</t>
  </si>
  <si>
    <t>TRIBUNAL JUDICIARE DE NANTES</t>
  </si>
  <si>
    <t>2026-2343714</t>
  </si>
  <si>
    <t>2026-2343730</t>
  </si>
  <si>
    <t>2026-2352325</t>
  </si>
  <si>
    <t>TRIBUNAL JUDICIARE DE QUIMPER</t>
  </si>
  <si>
    <t>SECRÉTAIRE ADMINISTRATIF/VE</t>
  </si>
  <si>
    <t>2026-2354876</t>
  </si>
  <si>
    <t>TRIBUNAL JUDICIARE DE RENNES</t>
  </si>
  <si>
    <t>2026-2354893</t>
  </si>
  <si>
    <t>2026-2354886</t>
  </si>
  <si>
    <t>2026-2383765</t>
  </si>
  <si>
    <t>22 - Côtes-d'Armor</t>
  </si>
  <si>
    <t>TRIBUNAL JUDICIARE DE SAINT-BRIEUC</t>
  </si>
  <si>
    <t>2026-2352342</t>
  </si>
  <si>
    <t>2026-2352352</t>
  </si>
  <si>
    <t>2026-2338368</t>
  </si>
  <si>
    <t>TRIBUNAL JUDICIARE DE SAINT-MALO</t>
  </si>
  <si>
    <t>SECRÉTAIRE  PRESIDENCE/DIRECTION</t>
  </si>
  <si>
    <t>2026-2352366</t>
  </si>
  <si>
    <t>TRIBUNAL JUDICIARE DE SAINT-NAZAIRE</t>
  </si>
  <si>
    <t>2026-2343738</t>
  </si>
  <si>
    <t>TRIBUNAL JUDICIARE DE VANNES</t>
  </si>
  <si>
    <t>2026-2383775</t>
  </si>
  <si>
    <t>2026-2365612</t>
  </si>
  <si>
    <t>63 - Puy-de-Dôme</t>
  </si>
  <si>
    <t>COUR D'APPEL DE RIOM</t>
  </si>
  <si>
    <t>SERVICE ADMINISTRATIF DE LA COUR D'APPEL DE RIOM</t>
  </si>
  <si>
    <t>BUREAU DE LA GESTION DES RESSOURCES HUMAINES</t>
  </si>
  <si>
    <t>2026-2378330</t>
  </si>
  <si>
    <t>BUREAU DE LA GESTION BUDGETAIRE</t>
  </si>
  <si>
    <t>Gestionnaire frais de justice</t>
  </si>
  <si>
    <t>2026-2365628</t>
  </si>
  <si>
    <t>TRIBUNAL JUDICIAIRE DE CLERMONT-FERRAND</t>
  </si>
  <si>
    <t>2026-2365632</t>
  </si>
  <si>
    <t>2026-2365638</t>
  </si>
  <si>
    <t>TRIBUNAL JUDICIAIRE DE CUSSET</t>
  </si>
  <si>
    <t>SECRETAIRE DU PRESIDENT</t>
  </si>
  <si>
    <t>2026-2365637</t>
  </si>
  <si>
    <t>2026-2365653</t>
  </si>
  <si>
    <t>TRIBUNAL JUDICIAIRE DE MONTLUCON</t>
  </si>
  <si>
    <t>SECRETAIRE DG - CHEFS DE JURIDICTION</t>
  </si>
  <si>
    <t>2026-2365659</t>
  </si>
  <si>
    <t>TRIBUNAL JUDICIAIRE DE MOULINS</t>
  </si>
  <si>
    <t>2026-2365662</t>
  </si>
  <si>
    <t>TRIBUNAL JUDICIAIRE LE PUY EN VELAY</t>
  </si>
  <si>
    <t>2026-2385295</t>
  </si>
  <si>
    <t>76 - Seine-Maritime</t>
  </si>
  <si>
    <t>COUR D'APPEL DE ROUEN</t>
  </si>
  <si>
    <t>SERVICE ADMINISTRATIF REGIONAL DE LA COUR D'APPEL DE ROUEN</t>
  </si>
  <si>
    <t>BUREAU BUDGETAIRE</t>
  </si>
  <si>
    <t>GESTIONNAIRE CIRCUIT CENTRALISE REGIONALISE DES FRAIS D ENQUETES JUDICIAIRES</t>
  </si>
  <si>
    <t>2026-2385297</t>
  </si>
  <si>
    <t>2026-2385298</t>
  </si>
  <si>
    <t>BUREAU RH</t>
  </si>
  <si>
    <t>2026-2385296</t>
  </si>
  <si>
    <t>SERVICE ADMINISTRATIF REGIONAL DE LA COUR D'APPEL DE ROUEN RGBA</t>
  </si>
  <si>
    <t xml:space="preserve">RESPONSABLE DE LA GESTION BUDGETAIRE ADJOINT </t>
  </si>
  <si>
    <t>2026-2385300</t>
  </si>
  <si>
    <t>TRIBUNAL JUDICIAIRE DE DIEPPE</t>
  </si>
  <si>
    <t>2026-2385301</t>
  </si>
  <si>
    <t>2026-2385303</t>
  </si>
  <si>
    <t>TRIBUNAL JUDICIAIRE DE EVREUX</t>
  </si>
  <si>
    <t>2026-2385302</t>
  </si>
  <si>
    <t>2026-2385305</t>
  </si>
  <si>
    <t>TRIBUNAL JUDICIAIRE DE ROUEN</t>
  </si>
  <si>
    <t>2026-2385306</t>
  </si>
  <si>
    <t>2026-2385307</t>
  </si>
  <si>
    <t>2026-2385308</t>
  </si>
  <si>
    <t>2026-2385304</t>
  </si>
  <si>
    <t>TRIBUNAL JUDICIAIRE DU HAVRE</t>
  </si>
  <si>
    <t>2026-2383691</t>
  </si>
  <si>
    <t>974 - La Réunion</t>
  </si>
  <si>
    <t>La Réunion</t>
  </si>
  <si>
    <t>COUR D'APPEL DE SAINT DENIS</t>
  </si>
  <si>
    <t>TRIBUNAL JUDICIAIRE DE SAINT DENIS DE LA REUNION</t>
  </si>
  <si>
    <t xml:space="preserve">Secrétariat Procureur de la République </t>
  </si>
  <si>
    <t>2026-2383694</t>
  </si>
  <si>
    <t xml:space="preserve">Régisseur- SCFJ </t>
  </si>
  <si>
    <t>2026-2383644</t>
  </si>
  <si>
    <t>TRIBUNAL JUDICIAIRE DE SAINT PIERRE DE LA REUNION</t>
  </si>
  <si>
    <t>Services transverses</t>
  </si>
  <si>
    <t>Gestionnaire sans encadrement</t>
  </si>
  <si>
    <t>2026-2383639</t>
  </si>
  <si>
    <t>COUR D'APPEL DE SAINT DENIS DE LA REUNION</t>
  </si>
  <si>
    <t>SERVICE ADMINISTRATIF REGIONAL DE LA COUR D'APPEL DE SAINT DENIS DE LA REUNION</t>
  </si>
  <si>
    <t>Pôle formation et recrutement</t>
  </si>
  <si>
    <t>Gestionnaire pôle formation et recrutement</t>
  </si>
  <si>
    <t>2026-2383640</t>
  </si>
  <si>
    <t>Service budgétaire</t>
  </si>
  <si>
    <t>Gestionnaire frais de déplacement</t>
  </si>
  <si>
    <t>2026-2383641</t>
  </si>
  <si>
    <t>Service budgétaire et service immobilier</t>
  </si>
  <si>
    <t>Gestionnaire immobilier</t>
  </si>
  <si>
    <t>2026-2383642</t>
  </si>
  <si>
    <t>Gestionnaire service centralisateur des frais de justice</t>
  </si>
  <si>
    <t>2026-2383643</t>
  </si>
  <si>
    <t>Pôle marchés publics</t>
  </si>
  <si>
    <t>Gestionnaire des marchés publics</t>
  </si>
  <si>
    <t>2026-2359801</t>
  </si>
  <si>
    <t>79 - Yvelines</t>
  </si>
  <si>
    <t>COUR D'APPEL DE VERSAILLES</t>
  </si>
  <si>
    <t>Secrétaire direction de greffe</t>
  </si>
  <si>
    <t>2026-2360291</t>
  </si>
  <si>
    <t>SERVICE ADMINISTRATIF REGIONAL DE LA COUR D'APPEL DE VERSAILLES</t>
  </si>
  <si>
    <t>Gestionnaire du Service centralisateur régionalisé des frais de justice</t>
  </si>
  <si>
    <t>2026-2360327</t>
  </si>
  <si>
    <t xml:space="preserve">Gestionnaire </t>
  </si>
  <si>
    <t>2026-2360330</t>
  </si>
  <si>
    <t xml:space="preserve">Responsable budgétaire adjoint </t>
  </si>
  <si>
    <t>2026-2360235</t>
  </si>
  <si>
    <t>TRIBUNAL DE PROXIMITE D'ANTONY</t>
  </si>
  <si>
    <t>2026-2360245</t>
  </si>
  <si>
    <t>TRIBUNAL DE PROXIMITE D'ASNIERES-SUR-SEINE</t>
  </si>
  <si>
    <t>2026-2360246</t>
  </si>
  <si>
    <t>TRIBUNAL DE PROXIMITE DE BOULOGNE-BILLANCOURT</t>
  </si>
  <si>
    <t>2026-2360249</t>
  </si>
  <si>
    <t>TRIBUNAL DE PROXIMITE DE COLOMBES</t>
  </si>
  <si>
    <t>2026-2360253</t>
  </si>
  <si>
    <t>TRIBUNAL DE PROXIMITE DE COURBEVOIE</t>
  </si>
  <si>
    <t>2026-2360255</t>
  </si>
  <si>
    <t>TRIBUNAL DE PROXIMITE DE PUTEAUX</t>
  </si>
  <si>
    <t>2026-2360256</t>
  </si>
  <si>
    <t>TRIBUNAL DE PROXIMITE DE VANVES</t>
  </si>
  <si>
    <t>2026-2346315</t>
  </si>
  <si>
    <t>TRIBUNAL JUDICIAIRE DE CHARTRES</t>
  </si>
  <si>
    <t>Secrétaire présidence</t>
  </si>
  <si>
    <t>2026-2359812</t>
  </si>
  <si>
    <t>TRIBUNAL JUDICIAIRE DE NANTERRE</t>
  </si>
  <si>
    <t>2026-2359816</t>
  </si>
  <si>
    <t>SECRETAIRE ADMINISTRATIF- IFPA</t>
  </si>
  <si>
    <t>2026-2360215</t>
  </si>
  <si>
    <t>2026-2360262</t>
  </si>
  <si>
    <t>TRIBUNAL JUDICIAIRE DE PONTOISE</t>
  </si>
  <si>
    <t>2026-2360268</t>
  </si>
  <si>
    <t>2026-2360274</t>
  </si>
  <si>
    <t>SECRETAIRE ADMINISTRATIF IFPA</t>
  </si>
  <si>
    <t>2026-2344574</t>
  </si>
  <si>
    <t>TRIBUNAL JUDICIAIRE DE VERSAILLES</t>
  </si>
  <si>
    <t>2026-2343793</t>
  </si>
  <si>
    <t>COUR DE CASSATION</t>
  </si>
  <si>
    <t>GREFFE DE LA COUR DE CASSATION</t>
  </si>
  <si>
    <t>DIRECTION DE GREFFE</t>
  </si>
  <si>
    <t>GESTIONNAIRE DES RESSOURCES HUMAINES AU GREFFE DE LA COUR DE CASSATION</t>
  </si>
  <si>
    <t>2026-2343784</t>
  </si>
  <si>
    <t>DIRECTION DES AFFAIRES FINANCIERES ET IMMOBILERES</t>
  </si>
  <si>
    <t>CHARGE(E) DE L'EXECUTION FINANCIERE DE LA COMMANDE PUBLIQUE</t>
  </si>
  <si>
    <t xml:space="preserve">2026-2383683 </t>
  </si>
  <si>
    <t>ECOLE NATIONALE DES GREFFES</t>
  </si>
  <si>
    <t>SECRETAIRE ADMINISTRATIF DOCUMENTALISTE</t>
  </si>
  <si>
    <t xml:space="preserve">2026-2400214 </t>
  </si>
  <si>
    <t>GCLH</t>
  </si>
  <si>
    <t>Secrétariat général</t>
  </si>
  <si>
    <t>Responsable du pôle budget</t>
  </si>
  <si>
    <t>2026-2400227</t>
  </si>
  <si>
    <t>2026-2387754</t>
  </si>
  <si>
    <t>50764175
50593161</t>
  </si>
  <si>
    <t>CAB GDS</t>
  </si>
  <si>
    <t>CABINET DU GARDE DES SCEAUX</t>
  </si>
  <si>
    <t>SECRETAIRE/ASSISTANT(E) MEMBRES DU CABINET</t>
  </si>
  <si>
    <t>2026-2387774</t>
  </si>
  <si>
    <t>BUREAU DU CABINET</t>
  </si>
  <si>
    <t>CHEF DE POLE DISTINCTIONS HONORIFIQUES</t>
  </si>
  <si>
    <t>2026-2218337</t>
  </si>
  <si>
    <t>DACG</t>
  </si>
  <si>
    <t>CABINET</t>
  </si>
  <si>
    <t>PÔLE RH DE PROXIMITE</t>
  </si>
  <si>
    <t>2026-2386811</t>
  </si>
  <si>
    <t>BUREAU D'ORDRE DE L'ACTION PUBLIQUE</t>
  </si>
  <si>
    <t>RESPONSABLE BOAP</t>
  </si>
  <si>
    <t>2026-2386820</t>
  </si>
  <si>
    <t>ADJOINT RESPONSABLE BOAP</t>
  </si>
  <si>
    <t>2026-2386047</t>
  </si>
  <si>
    <t>DACS</t>
  </si>
  <si>
    <t>SECTION DU SCEAU</t>
  </si>
  <si>
    <t>GESTIONNAIRE DE DEMANDES DE CHANGEMENTS DE NOM</t>
  </si>
  <si>
    <t>2026-2218494</t>
  </si>
  <si>
    <t>SG</t>
  </si>
  <si>
    <t>CESDIP ( CENTRE D’ÉTUDES SOCIOLOGIQUES SUR LE DROIT ET LES INSTITUTIONS PÉNALES)</t>
  </si>
  <si>
    <t>ASSISTANT DE DIRECTION</t>
  </si>
  <si>
    <t>2026-2387787</t>
  </si>
  <si>
    <t>AGENCE  NATIONALE DES TECHNIQUES D'ENQUETES NUMERIQUES ET JUDICIAIRES</t>
  </si>
  <si>
    <t>DEPARTEMENT OPERATIONS ET SUPPORT</t>
  </si>
  <si>
    <t>ASSISTANT(E) FONCTIONNEL(LE)</t>
  </si>
  <si>
    <t>2026-2387794</t>
  </si>
  <si>
    <t>BUREAU DE LA COHESION ET DU SOUTIEN</t>
  </si>
  <si>
    <t>SECRETAIRE ASSISTANTE</t>
  </si>
  <si>
    <t>2026-2183831</t>
  </si>
  <si>
    <t>DELEGATION AUX AFFAIRES EUROPENNES ET INTERNATIONALES</t>
  </si>
  <si>
    <t>CHEFFERIE</t>
  </si>
  <si>
    <t>ADJOINT AU CHEF DE CABINET</t>
  </si>
  <si>
    <t>2026-2190327</t>
  </si>
  <si>
    <t>DÉLÉGATION INTERRÉGIONALE CENTRE-EST</t>
  </si>
  <si>
    <t>DÉPARTEMENT DES RESSOURCES HUMAINES ET DE L’ACTION SOCIALE</t>
  </si>
  <si>
    <t>GESTIONNAIRE ACTION SOCIALE</t>
  </si>
  <si>
    <t>2026-2386837</t>
  </si>
  <si>
    <t>DÉPARTEMENT DE LA PERFORMANCE FINANCIÈRE, DES ACHATS ET DE LA CONFORMITÉ</t>
  </si>
  <si>
    <t>REFERENT ACHATS</t>
  </si>
  <si>
    <t>2026-2386847 </t>
  </si>
  <si>
    <t>DEPARTEMENT DE L'INFORMATIQUE ET DES TELECMMUNICATIONS</t>
  </si>
  <si>
    <t>TECHNICIEN SUPPORT ET POSTE DE TRAVAIL</t>
  </si>
  <si>
    <t>2026-2183865</t>
  </si>
  <si>
    <t>DÉLÉGATION INTERRÉGIONALE GRAND NORD</t>
  </si>
  <si>
    <t xml:space="preserve">DEPARTEMENT DE LA PERFORMANCE FINANCIERE, DES ACHATS ET DE LA CONFORMITE </t>
  </si>
  <si>
    <t>POLE PERFORMANCE FINANCIERE</t>
  </si>
  <si>
    <t>REFERENT PERFORMANCE FINANCIERE</t>
  </si>
  <si>
    <t>2026-2183884</t>
  </si>
  <si>
    <t>POLE CONFORMITE ET MAITRISE DES RISQUES</t>
  </si>
  <si>
    <t>REFRENT MAITRISE DES RISQUES</t>
  </si>
  <si>
    <t>2026-2386916</t>
  </si>
  <si>
    <t>POLE ACHATS</t>
  </si>
  <si>
    <t>REFERENT PILOTAGE ET SUIVI DES MARCHES</t>
  </si>
  <si>
    <t>2026-2387806</t>
  </si>
  <si>
    <t>DELEGATION INTERREGIONALE PARIS ILE DE France</t>
  </si>
  <si>
    <t>DEPARTEMENT DE LA PERFORMANCE FINANCIERE, DES ACHATS ET DE LA CONFORMITE</t>
  </si>
  <si>
    <t>POLE MAITRISE DES RISQUES ET CONFORMITE</t>
  </si>
  <si>
    <t>REFERENT.E MAITRISE DES RISQUES</t>
  </si>
  <si>
    <t>2026-2387820</t>
  </si>
  <si>
    <t>REFERENT.E PERFORMANCE FINANCIERE</t>
  </si>
  <si>
    <t>2026-2387827</t>
  </si>
  <si>
    <t>DELEGATION INTERREGIONALE SUD EST</t>
  </si>
  <si>
    <t>ANTENNE DU DIT - TRIBUNAL JUDICIAIRE DE MARSEILLE - 6 rue joseph Autran - 13281 Marseille</t>
  </si>
  <si>
    <t>TECHNICIEN(NE) DE PROXIMITE EN ANTENNE</t>
  </si>
  <si>
    <t>2026-2387832 </t>
  </si>
  <si>
    <t>DEPARTMENT DE L'IMMOBILIER</t>
  </si>
  <si>
    <t>CHE(FE) DE PROJETS IMMOBILIER</t>
  </si>
  <si>
    <t>2026-2387833</t>
  </si>
  <si>
    <t>CHARGE.E DES MOYENS GENERAUX</t>
  </si>
  <si>
    <t>2026-2387677</t>
  </si>
  <si>
    <t>DÉLÉGATION INTERRÉGIONALE SUD-OUEST</t>
  </si>
  <si>
    <t>DIRECTION-ETAT MAJOR</t>
  </si>
  <si>
    <t>CELLULE RH</t>
  </si>
  <si>
    <t>CHARGE DES RESSOURCES HUMAINES</t>
  </si>
  <si>
    <t>2026-2386942</t>
  </si>
  <si>
    <t>REDACTEUR MAITRISE DES RISQUES</t>
  </si>
  <si>
    <t>2026-2387680</t>
  </si>
  <si>
    <t>POLE  FINANCIER</t>
  </si>
  <si>
    <t>ADJOINT AU CHEF DE POLE  FINANCIER</t>
  </si>
  <si>
    <t>2026-2387682</t>
  </si>
  <si>
    <t>SECRETAIRE ADMINISTRATIF ET IMMOBILIER</t>
  </si>
  <si>
    <t>2026-2387688</t>
  </si>
  <si>
    <t>POLE  RECRUTEMENT ET FIDELISATION</t>
  </si>
  <si>
    <t>GESTIONNAIRE DE RECRUTMENT ET ACOMPAGNEMENT</t>
  </si>
  <si>
    <t>2026-2387690</t>
  </si>
  <si>
    <t>POLE FORMATION</t>
  </si>
  <si>
    <t>GESTIONNAIRE DE FORMATION</t>
  </si>
  <si>
    <t>2026-2387694</t>
  </si>
  <si>
    <t>SERVICE DES FINANCES, DES ACHATS ET DE LA CONFORMITÉ/SOUS-DIRECTION DE LA PERFORMANCE FINANCIERE ET DE LA CONFORMITE</t>
  </si>
  <si>
    <t>BUREAU DES PRESTATIONS FINANCIERES DE L'ADMINISTRATION CENTRALE</t>
  </si>
  <si>
    <t>ADJOINT AU RESPONSABLE D'UNITE DE GESTION FINANCIERE</t>
  </si>
  <si>
    <t>2026-2387696</t>
  </si>
  <si>
    <t>SERVICE DU PILOTAGE ET DU SOUTIEN DE PROXIMITE</t>
  </si>
  <si>
    <t>DEPARTEMENT DEFENSE SURETE  SECURITE</t>
  </si>
  <si>
    <t>CHARGE(E) DU SUIVI BUDGETAIRE ET DU SUIVI DES ENQUETES ADMINISTRATIVES</t>
  </si>
  <si>
    <t>2026-2387700</t>
  </si>
  <si>
    <t>DEPARTEMENT DE L'EXPLOITATION IMMOBILIERE ET DU DEVELOPPEMENT DURABLE</t>
  </si>
  <si>
    <t>BUREAU DE LA GESTION DELEGUEE</t>
  </si>
  <si>
    <t>TECHNICIEN CHARGE DE  L'EXPLOITATION DES SITES DU MILLENAIRE</t>
  </si>
  <si>
    <t>2026-2385997</t>
  </si>
  <si>
    <t>SERVICE DES RESSOURCES HUMAINES/SOUS-DIRECTION DES POLITIQUES STATUTAIRE ET SALARIALE MINISTERIELLES ET DE LA GESTION DES RESSOURCES HUMAINES DE L'ADMINISTRATION CENTRALE</t>
  </si>
  <si>
    <t>DEPARTEMENT DES RESSOURCES HUMAINES DE L'ADMINISTRATION CENTRALE</t>
  </si>
  <si>
    <t>SECTION RETRAITE ET INVALIDITÉ</t>
  </si>
  <si>
    <t>GESTIONNAIRE RH RETRAITE ET DOSSIERS INVALIDITÉS</t>
  </si>
  <si>
    <t>2026-2218554</t>
  </si>
  <si>
    <t>BUREAU DES CARRIERES ET DE LA REMUNERATION DES PERSONNELS D'ADMINISTRATION CENTRALE</t>
  </si>
  <si>
    <t>GESTIONNAIRE RH CARRIERE-PAIE</t>
  </si>
  <si>
    <t>2026-2386013</t>
  </si>
  <si>
    <t>SERVICE DES RESSOURCES HUMAINES/SOUS-DIRECTION DU DIALOGUE SOCIAL, DE LA NÉGOCIATION ET DE LA QUALITÉ DE VIE AU TRAVAIL</t>
  </si>
  <si>
    <t>BUREAU DE LA SANTE, DES CONDITIONS ET DE LA QUALITE DE VIE AU TRAVAIL</t>
  </si>
  <si>
    <t>GESTIONNAIRE AU SECRETARIAT DU CONSEIL MEDICAL</t>
  </si>
  <si>
    <t>2026-2387836</t>
  </si>
  <si>
    <t>SERVICE DE LA STATISTIQUE DES ETUDES ET DE LA RECHERCHE</t>
  </si>
  <si>
    <t>BUREAU DES SOURCES CIVILES ACCES AU DROIT ET ENQUETES</t>
  </si>
  <si>
    <t>SECTION ENQUÊTES</t>
  </si>
  <si>
    <t>ASSISTANT STATISTICIEN</t>
  </si>
  <si>
    <t>2026-2382907</t>
  </si>
  <si>
    <t>DIRECTION DE PROCEDURE CIVILE NUMERIQUE</t>
  </si>
  <si>
    <t>BUREAU DE L'ACCOMPAGNEMENT METIER</t>
  </si>
  <si>
    <t>CHARG(E) DE FORMATION ET DE SUIVI DE DEPLOIEMENT - PROGRAMME PORTALIS</t>
  </si>
  <si>
    <t>2026-2388650</t>
  </si>
  <si>
    <t>SERVICE DE L'ACCES AU DROIT ET A LA JUSTICE</t>
  </si>
  <si>
    <t>BUREAU AIDE JURIDICTIONNELLE</t>
  </si>
  <si>
    <t>CHARGE DES RELATIONS AVEC LES USAGERS</t>
  </si>
  <si>
    <t>2026-2365689</t>
  </si>
  <si>
    <t>2026-2365696</t>
  </si>
  <si>
    <t>2026-2365708</t>
  </si>
  <si>
    <t>2026-2365705</t>
  </si>
  <si>
    <t>2026-2365726</t>
  </si>
  <si>
    <t>33-Gironde</t>
  </si>
  <si>
    <t>DIRECTION INTERRÉGIONALE DE LA PROTECTION JUDICIAIRE DE LA JEUNESSE SUD OUEST</t>
  </si>
  <si>
    <t>DIRECTION INTERRÉGIONALE DE LA PROTECTION JUDICIAIRE DE LA JEUNESSE SO</t>
  </si>
  <si>
    <t>DIRECTION DE L'ÉVALUATION, DE LA PROGRAMMATION ET DES AFFAIRES FINANCIÈRES ET IMMOBILIÈRES</t>
  </si>
  <si>
    <t>DIRECTION TERRITORIALE LIMOUSIN SIÈGE À LIMOGES</t>
  </si>
  <si>
    <t>DIRECTION TERRITORIALE AQUITAINE NORD SIÈGE À BORDEAUX</t>
  </si>
  <si>
    <t>40-Landes</t>
  </si>
  <si>
    <t>DIRECTION TERRITORIALE AQUITAINE SUD SIÈGE À MONT DE MARSAN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</si>
</sst>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Marianne"/>
    </font>
    <font>
      <sz val="11"/>
      <color theme="0"/>
      <name val="Marianne"/>
    </font>
    <font>
      <sz val="11"/>
      <color theme="1"/>
      <name val="Marianne"/>
    </font>
    <font>
      <sz val="10"/>
      <name val="Arial"/>
      <family val="2"/>
    </font>
    <font>
      <b/>
      <sz val="10"/>
      <name val="Marianne"/>
    </font>
    <font>
      <sz val="12"/>
      <name val="Arial"/>
      <family val="2"/>
    </font>
    <font>
      <sz val="11"/>
      <name val="Arial"/>
      <family val="2"/>
    </font>
    <font>
      <sz val="11"/>
      <name val="Marianne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BEEF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6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/>
    </xf>
    <xf numFmtId="0" fontId="2" fillId="0" borderId="6" xfId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" xfId="0" applyBorder="1"/>
    <xf numFmtId="0" fontId="2" fillId="0" borderId="6" xfId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6" xfId="0" applyFont="1" applyBorder="1" applyAlignment="1">
      <alignment horizontal="center" vertical="center" wrapText="1"/>
    </xf>
    <xf numFmtId="0" fontId="0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Texte explicatif 2 2" xfId="2" xr:uid="{587FA4BA-462F-4259-BBA7-4F81FC72A9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BG3C\1_COSI%20ANT\6_Secr&#233;taires_administratifs\1_Mobilit&#233;\SA_mobilit&#233;_20270301\1.Note\4_Demandes%20de%20postes\SA_CM1_20270301_%20tableau%20pour%20le%20suivi%20des%20mobilit&#233;s.xlsm" TargetMode="External"/><Relationship Id="rId1" Type="http://schemas.openxmlformats.org/officeDocument/2006/relationships/externalLinkPath" Target="/BG3C/1_COSI%20ANT/6_Secr&#233;taires_administratifs/1_Mobilit&#233;/SA_mobilit&#233;_20270301/1.Note/4_Demandes%20de%20postes/SA_CM1_20270301_%20tableau%20pour%20le%20suivi%20des%20mobilit&#233;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G3C"/>
      <sheetName val="DGAP"/>
      <sheetName val="DPJJ"/>
      <sheetName val="DSJ"/>
      <sheetName val="GCLH"/>
      <sheetName val="P310"/>
      <sheetName val="CSP"/>
      <sheetName val="VACANCE"/>
      <sheetName val="LIVRET"/>
      <sheetName val="CRE"/>
      <sheetName val="LAUREATS"/>
      <sheetName val="ALERTES"/>
      <sheetName val="SEANCE"/>
      <sheetName val="VSEANCE"/>
      <sheetName val="RELEVES"/>
      <sheetName val="D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 t="str">
            <v>1 - Ain</v>
          </cell>
          <cell r="B2" t="str">
            <v>Auvergne-Rhône-Alpes</v>
          </cell>
        </row>
        <row r="3">
          <cell r="A3" t="str">
            <v>2 - Aisne</v>
          </cell>
          <cell r="B3" t="str">
            <v>Hauts-de-France</v>
          </cell>
        </row>
        <row r="4">
          <cell r="A4" t="str">
            <v>3 - Allier</v>
          </cell>
          <cell r="B4" t="str">
            <v>Auvergne-Rhône-Alpes</v>
          </cell>
        </row>
        <row r="5">
          <cell r="A5" t="str">
            <v>4 - Alpes-de-Haute-Provence</v>
          </cell>
          <cell r="B5" t="str">
            <v>Provence-Alpes-Côte d'Azur</v>
          </cell>
        </row>
        <row r="6">
          <cell r="A6" t="str">
            <v>5 - Hautes-Alpes</v>
          </cell>
          <cell r="B6" t="str">
            <v>Provence-Alpes-Côte d'Azur</v>
          </cell>
        </row>
        <row r="7">
          <cell r="A7" t="str">
            <v>6 - Alpes-Maritimes</v>
          </cell>
          <cell r="B7" t="str">
            <v>Provence-Alpes-Côte d'Azur</v>
          </cell>
        </row>
        <row r="8">
          <cell r="A8" t="str">
            <v>7 - Ardèche</v>
          </cell>
          <cell r="B8" t="str">
            <v>Auvergne-Rhône-Alpes</v>
          </cell>
        </row>
        <row r="9">
          <cell r="A9" t="str">
            <v>8 - Ardennes</v>
          </cell>
          <cell r="B9" t="str">
            <v>Grand-Est</v>
          </cell>
        </row>
        <row r="10">
          <cell r="A10" t="str">
            <v>9 - Ariège</v>
          </cell>
          <cell r="B10" t="str">
            <v>Occitanie</v>
          </cell>
        </row>
        <row r="11">
          <cell r="A11" t="str">
            <v>10 - Aube</v>
          </cell>
          <cell r="B11" t="str">
            <v>Grand-Est</v>
          </cell>
        </row>
        <row r="12">
          <cell r="A12" t="str">
            <v>11 - Aude</v>
          </cell>
          <cell r="B12" t="str">
            <v>Occitanie</v>
          </cell>
        </row>
        <row r="13">
          <cell r="A13" t="str">
            <v>12 - Aveyron</v>
          </cell>
          <cell r="B13" t="str">
            <v>Occitanie</v>
          </cell>
        </row>
        <row r="14">
          <cell r="A14" t="str">
            <v>13 - Bouches-du-Rhône</v>
          </cell>
          <cell r="B14" t="str">
            <v>Provence-Alpes-Côte d'Azur</v>
          </cell>
        </row>
        <row r="15">
          <cell r="A15" t="str">
            <v>14 - Calvados</v>
          </cell>
          <cell r="B15" t="str">
            <v>Normandie</v>
          </cell>
        </row>
        <row r="16">
          <cell r="A16" t="str">
            <v>15 - Cantal</v>
          </cell>
          <cell r="B16" t="str">
            <v>Auvergne-Rhône-Alpes</v>
          </cell>
        </row>
        <row r="17">
          <cell r="A17" t="str">
            <v>16 - Charente</v>
          </cell>
          <cell r="B17" t="str">
            <v>Nouvelle-Aquitaine</v>
          </cell>
        </row>
        <row r="18">
          <cell r="A18" t="str">
            <v>17 - Charente-Maritime</v>
          </cell>
          <cell r="B18" t="str">
            <v>Nouvelle-Aquitaine</v>
          </cell>
        </row>
        <row r="19">
          <cell r="A19" t="str">
            <v>18 - Cher</v>
          </cell>
          <cell r="B19" t="str">
            <v>Centre-Val de Loire</v>
          </cell>
        </row>
        <row r="20">
          <cell r="A20" t="str">
            <v>19 - Corrèze</v>
          </cell>
          <cell r="B20" t="str">
            <v>Nouvelle-Aquitaine</v>
          </cell>
        </row>
        <row r="21">
          <cell r="A21" t="str">
            <v>21 - Côte-d'Or</v>
          </cell>
          <cell r="B21" t="str">
            <v>Bourgogne-Franche-Comté</v>
          </cell>
        </row>
        <row r="22">
          <cell r="A22" t="str">
            <v>22 - Côtes-d'Armor</v>
          </cell>
          <cell r="B22" t="str">
            <v>Bretagne</v>
          </cell>
        </row>
        <row r="23">
          <cell r="A23" t="str">
            <v>23 - Creuse</v>
          </cell>
          <cell r="B23" t="str">
            <v>Nouvelle-Aquitaine</v>
          </cell>
        </row>
        <row r="24">
          <cell r="A24" t="str">
            <v>24 - Dordogne</v>
          </cell>
          <cell r="B24" t="str">
            <v>Nouvelle-Aquitaine</v>
          </cell>
        </row>
        <row r="25">
          <cell r="A25" t="str">
            <v>25 - Doubs</v>
          </cell>
          <cell r="B25" t="str">
            <v>Bourgogne-Franche-Comté</v>
          </cell>
        </row>
        <row r="26">
          <cell r="A26" t="str">
            <v>26 - Drôme</v>
          </cell>
          <cell r="B26" t="str">
            <v>Auvergne-Rhône-Alpes</v>
          </cell>
        </row>
        <row r="27">
          <cell r="A27" t="str">
            <v>27 - Eure</v>
          </cell>
          <cell r="B27" t="str">
            <v>Normandie</v>
          </cell>
        </row>
        <row r="28">
          <cell r="A28" t="str">
            <v>28 - Eure-et-Loir</v>
          </cell>
          <cell r="B28" t="str">
            <v>Centre-Val de Loire</v>
          </cell>
        </row>
        <row r="29">
          <cell r="A29" t="str">
            <v>29 - Finistère</v>
          </cell>
          <cell r="B29" t="str">
            <v>Bretagne</v>
          </cell>
        </row>
        <row r="30">
          <cell r="A30" t="str">
            <v>30 - Gard</v>
          </cell>
          <cell r="B30" t="str">
            <v>Occitanie</v>
          </cell>
        </row>
        <row r="31">
          <cell r="A31" t="str">
            <v>31 - Haute-Garonne</v>
          </cell>
          <cell r="B31" t="str">
            <v>Occitanie</v>
          </cell>
        </row>
        <row r="32">
          <cell r="A32" t="str">
            <v>32 - Gers</v>
          </cell>
          <cell r="B32" t="str">
            <v>Occitanie</v>
          </cell>
        </row>
        <row r="33">
          <cell r="A33" t="str">
            <v>33 - Gironde</v>
          </cell>
          <cell r="B33" t="str">
            <v>Nouvelle-Aquitaine</v>
          </cell>
        </row>
        <row r="34">
          <cell r="A34" t="str">
            <v>34 - Hérault</v>
          </cell>
          <cell r="B34" t="str">
            <v>Occitanie</v>
          </cell>
        </row>
        <row r="35">
          <cell r="A35" t="str">
            <v>35 - Ille-et-Vilaine</v>
          </cell>
          <cell r="B35" t="str">
            <v>Bretagne</v>
          </cell>
        </row>
        <row r="36">
          <cell r="A36" t="str">
            <v>36 - Indre</v>
          </cell>
          <cell r="B36" t="str">
            <v>Centre-Val de Loire</v>
          </cell>
        </row>
        <row r="37">
          <cell r="A37" t="str">
            <v>37 - Indre-et-Loire</v>
          </cell>
          <cell r="B37" t="str">
            <v>Centre-Val de Loire</v>
          </cell>
        </row>
        <row r="38">
          <cell r="A38" t="str">
            <v>38 - Isère</v>
          </cell>
          <cell r="B38" t="str">
            <v>Auvergne-Rhône-Alpes</v>
          </cell>
        </row>
        <row r="39">
          <cell r="A39" t="str">
            <v>39 - Jura</v>
          </cell>
          <cell r="B39" t="str">
            <v>Bourgogne-Franche-Comté</v>
          </cell>
        </row>
        <row r="40">
          <cell r="A40" t="str">
            <v>40 - Landes</v>
          </cell>
          <cell r="B40" t="str">
            <v>Nouvelle-Aquitaine</v>
          </cell>
        </row>
        <row r="41">
          <cell r="A41" t="str">
            <v>41 - Loir-et-Cher</v>
          </cell>
          <cell r="B41" t="str">
            <v>Centre-Val de Loire</v>
          </cell>
        </row>
        <row r="42">
          <cell r="A42" t="str">
            <v>42 - Loire</v>
          </cell>
          <cell r="B42" t="str">
            <v>Auvergne-Rhône-Alpes</v>
          </cell>
        </row>
        <row r="43">
          <cell r="A43" t="str">
            <v>43 - Haute-Loire</v>
          </cell>
          <cell r="B43" t="str">
            <v>Auvergne-Rhône-Alpes</v>
          </cell>
        </row>
        <row r="44">
          <cell r="A44" t="str">
            <v>44 - Loire-Atlantique</v>
          </cell>
          <cell r="B44" t="str">
            <v>Pays de la Loire</v>
          </cell>
        </row>
        <row r="45">
          <cell r="A45" t="str">
            <v>45 - Loiret</v>
          </cell>
          <cell r="B45" t="str">
            <v>Centre-Val de Loire</v>
          </cell>
        </row>
        <row r="46">
          <cell r="A46" t="str">
            <v>46 - Lot</v>
          </cell>
          <cell r="B46" t="str">
            <v>Occitanie</v>
          </cell>
        </row>
        <row r="47">
          <cell r="A47" t="str">
            <v>47 - Lot-et-Garonne</v>
          </cell>
          <cell r="B47" t="str">
            <v>Nouvelle-Aquitaine</v>
          </cell>
        </row>
        <row r="48">
          <cell r="A48" t="str">
            <v>48 - Lozère</v>
          </cell>
          <cell r="B48" t="str">
            <v>Occitanie</v>
          </cell>
        </row>
        <row r="49">
          <cell r="A49" t="str">
            <v>49 - Maine-et-Loire</v>
          </cell>
          <cell r="B49" t="str">
            <v>Pays de la Loire</v>
          </cell>
        </row>
        <row r="50">
          <cell r="A50" t="str">
            <v>50 - Manche</v>
          </cell>
          <cell r="B50" t="str">
            <v>Normandie</v>
          </cell>
        </row>
        <row r="51">
          <cell r="A51" t="str">
            <v>51 - Marne</v>
          </cell>
          <cell r="B51" t="str">
            <v>Grand-Est</v>
          </cell>
        </row>
        <row r="52">
          <cell r="A52" t="str">
            <v>52 - Haute-Marne</v>
          </cell>
          <cell r="B52" t="str">
            <v>Grand-Est</v>
          </cell>
        </row>
        <row r="53">
          <cell r="A53" t="str">
            <v>53 - Mayenne</v>
          </cell>
          <cell r="B53" t="str">
            <v>Pays de la Loire</v>
          </cell>
        </row>
        <row r="54">
          <cell r="A54" t="str">
            <v>54 - Meurthe-et-Moselle</v>
          </cell>
          <cell r="B54" t="str">
            <v>Grand-Est</v>
          </cell>
        </row>
        <row r="55">
          <cell r="A55" t="str">
            <v>55 - Meuse</v>
          </cell>
          <cell r="B55" t="str">
            <v>Grand-Est</v>
          </cell>
        </row>
        <row r="56">
          <cell r="A56" t="str">
            <v>56 - Morbihan</v>
          </cell>
          <cell r="B56" t="str">
            <v>Bretagne</v>
          </cell>
        </row>
        <row r="57">
          <cell r="A57" t="str">
            <v>57 - Moselle</v>
          </cell>
          <cell r="B57" t="str">
            <v>Grand-Est</v>
          </cell>
        </row>
        <row r="58">
          <cell r="A58" t="str">
            <v>58 - Nièvre</v>
          </cell>
          <cell r="B58" t="str">
            <v>Bourgogne-Franche-Comté</v>
          </cell>
        </row>
        <row r="59">
          <cell r="A59" t="str">
            <v>59 - Nord</v>
          </cell>
          <cell r="B59" t="str">
            <v>Hauts-de-France</v>
          </cell>
        </row>
        <row r="60">
          <cell r="A60" t="str">
            <v>60 - Oise</v>
          </cell>
          <cell r="B60" t="str">
            <v>Hauts-de-France</v>
          </cell>
        </row>
        <row r="61">
          <cell r="A61" t="str">
            <v>61 - Orne</v>
          </cell>
          <cell r="B61" t="str">
            <v>Normandie</v>
          </cell>
        </row>
        <row r="62">
          <cell r="A62" t="str">
            <v>62 - Pas-de-Calais</v>
          </cell>
          <cell r="B62" t="str">
            <v>Hauts-de-France</v>
          </cell>
        </row>
        <row r="63">
          <cell r="A63" t="str">
            <v>63 - Puy-de-Dôme</v>
          </cell>
          <cell r="B63" t="str">
            <v>Auvergne-Rhône-Alpes</v>
          </cell>
        </row>
        <row r="64">
          <cell r="A64" t="str">
            <v>64 - Pyrénées-Atlantiques</v>
          </cell>
          <cell r="B64" t="str">
            <v>Nouvelle-Aquitaine</v>
          </cell>
        </row>
        <row r="65">
          <cell r="A65" t="str">
            <v>65 - Hautes-Pyrénées</v>
          </cell>
          <cell r="B65" t="str">
            <v>Occitanie</v>
          </cell>
        </row>
        <row r="66">
          <cell r="A66" t="str">
            <v>66 - Pyrénées-Orientales</v>
          </cell>
          <cell r="B66" t="str">
            <v>Occitanie</v>
          </cell>
        </row>
        <row r="67">
          <cell r="A67" t="str">
            <v>67 - Bas-Rhin</v>
          </cell>
          <cell r="B67" t="str">
            <v>Grand-Est</v>
          </cell>
        </row>
        <row r="68">
          <cell r="A68" t="str">
            <v>68 - Haut-Rhin</v>
          </cell>
          <cell r="B68" t="str">
            <v>Grand-Est</v>
          </cell>
        </row>
        <row r="69">
          <cell r="A69" t="str">
            <v>69 - Rhône</v>
          </cell>
          <cell r="B69" t="str">
            <v>Auvergne-Rhône-Alpes</v>
          </cell>
        </row>
        <row r="70">
          <cell r="A70" t="str">
            <v>70 - Haute-Saône</v>
          </cell>
          <cell r="B70" t="str">
            <v>Bourgogne-Franche-Comté</v>
          </cell>
        </row>
        <row r="71">
          <cell r="A71" t="str">
            <v>71 - Saône-et-Loire</v>
          </cell>
          <cell r="B71" t="str">
            <v>Bourgogne-Franche-Comté</v>
          </cell>
        </row>
        <row r="72">
          <cell r="A72" t="str">
            <v>72 - Sarthe</v>
          </cell>
          <cell r="B72" t="str">
            <v>Pays de la Loire</v>
          </cell>
        </row>
        <row r="73">
          <cell r="A73" t="str">
            <v>73 - Savoie</v>
          </cell>
          <cell r="B73" t="str">
            <v>Auvergne-Rhône-Alpes</v>
          </cell>
        </row>
        <row r="74">
          <cell r="A74" t="str">
            <v>74 - Haute-Savoie</v>
          </cell>
          <cell r="B74" t="str">
            <v>Auvergne-Rhône-Alpes</v>
          </cell>
        </row>
        <row r="75">
          <cell r="A75" t="str">
            <v>75 - Paris</v>
          </cell>
          <cell r="B75" t="str">
            <v>Ile-de-France</v>
          </cell>
        </row>
        <row r="76">
          <cell r="A76" t="str">
            <v>76 - Seine-Maritime</v>
          </cell>
          <cell r="B76" t="str">
            <v>Normandie</v>
          </cell>
        </row>
        <row r="77">
          <cell r="A77" t="str">
            <v>77 - Seine-et-Marne</v>
          </cell>
          <cell r="B77" t="str">
            <v>Ile-de-France</v>
          </cell>
        </row>
        <row r="78">
          <cell r="A78" t="str">
            <v>78 - Yvelines</v>
          </cell>
          <cell r="B78" t="str">
            <v>Ile-de-France</v>
          </cell>
        </row>
        <row r="79">
          <cell r="A79" t="str">
            <v>79 - Deux-Sèvres</v>
          </cell>
          <cell r="B79" t="str">
            <v>Nouvelle-Aquitaine</v>
          </cell>
        </row>
        <row r="80">
          <cell r="A80" t="str">
            <v>80 - Somme</v>
          </cell>
          <cell r="B80" t="str">
            <v>Hauts-de-France</v>
          </cell>
        </row>
        <row r="81">
          <cell r="A81" t="str">
            <v>81 - Tarn</v>
          </cell>
          <cell r="B81" t="str">
            <v>Occitanie</v>
          </cell>
        </row>
        <row r="82">
          <cell r="A82" t="str">
            <v>82 - Tarn-et-Garonne</v>
          </cell>
          <cell r="B82" t="str">
            <v>Occitanie</v>
          </cell>
        </row>
        <row r="83">
          <cell r="A83" t="str">
            <v>83 - Var</v>
          </cell>
          <cell r="B83" t="str">
            <v>Provence-Alpes-Côte d'Azur</v>
          </cell>
        </row>
        <row r="84">
          <cell r="A84" t="str">
            <v>84 - Vaucluse</v>
          </cell>
          <cell r="B84" t="str">
            <v>Provence-Alpes-Côte d'Azur</v>
          </cell>
        </row>
        <row r="85">
          <cell r="A85" t="str">
            <v>85 - Vendée</v>
          </cell>
          <cell r="B85" t="str">
            <v>Pays de la Loire</v>
          </cell>
        </row>
        <row r="86">
          <cell r="A86" t="str">
            <v>86 - Vienne</v>
          </cell>
          <cell r="B86" t="str">
            <v>Nouvelle-Aquitaine</v>
          </cell>
        </row>
        <row r="87">
          <cell r="A87" t="str">
            <v>87 - Haute-Vienne</v>
          </cell>
          <cell r="B87" t="str">
            <v>Nouvelle-Aquitaine</v>
          </cell>
        </row>
        <row r="88">
          <cell r="A88" t="str">
            <v>88 - Vosges</v>
          </cell>
          <cell r="B88" t="str">
            <v>Grand-Est</v>
          </cell>
        </row>
        <row r="89">
          <cell r="A89" t="str">
            <v>89 - Yonne</v>
          </cell>
          <cell r="B89" t="str">
            <v>Bourgogne-Franche-Comté</v>
          </cell>
        </row>
        <row r="90">
          <cell r="A90" t="str">
            <v>90 - Territoire de Belfort</v>
          </cell>
          <cell r="B90" t="str">
            <v>Bourgogne-Franche-Comté</v>
          </cell>
        </row>
        <row r="91">
          <cell r="A91" t="str">
            <v>91 - Essonne</v>
          </cell>
          <cell r="B91" t="str">
            <v>Ile-de-France</v>
          </cell>
        </row>
        <row r="92">
          <cell r="A92" t="str">
            <v>92 - Hauts-de-Seine</v>
          </cell>
          <cell r="B92" t="str">
            <v>Ile-de-France</v>
          </cell>
        </row>
        <row r="93">
          <cell r="A93" t="str">
            <v>93 - Seine-Saint-Denis</v>
          </cell>
          <cell r="B93" t="str">
            <v>Ile-de-France</v>
          </cell>
        </row>
        <row r="94">
          <cell r="A94" t="str">
            <v>94 - Val-de-Marne</v>
          </cell>
          <cell r="B94" t="str">
            <v>Ile-de-France</v>
          </cell>
        </row>
        <row r="95">
          <cell r="A95" t="str">
            <v>95 - Val-D'Oise</v>
          </cell>
          <cell r="B95" t="str">
            <v>Ile-de-France</v>
          </cell>
        </row>
        <row r="96">
          <cell r="A96" t="str">
            <v>971 - Guadeloupe</v>
          </cell>
          <cell r="B96" t="str">
            <v>Guadeloupe</v>
          </cell>
        </row>
        <row r="97">
          <cell r="A97" t="str">
            <v>972 - Martinique</v>
          </cell>
          <cell r="B97" t="str">
            <v>Martinique</v>
          </cell>
        </row>
        <row r="98">
          <cell r="A98" t="str">
            <v>973 - Guyane</v>
          </cell>
          <cell r="B98" t="str">
            <v>Guyane</v>
          </cell>
        </row>
        <row r="99">
          <cell r="A99" t="str">
            <v>974 - La Réunion</v>
          </cell>
          <cell r="B99" t="str">
            <v>La Réunion</v>
          </cell>
        </row>
        <row r="100">
          <cell r="A100" t="str">
            <v>975 - Saint-Pierre-et-Miquelon</v>
          </cell>
          <cell r="B100" t="str">
            <v>Saint-Pierre-et-Miquelon</v>
          </cell>
        </row>
        <row r="101">
          <cell r="A101" t="str">
            <v>976 - Mayotte</v>
          </cell>
          <cell r="B101" t="str">
            <v>Mayotte</v>
          </cell>
        </row>
        <row r="102">
          <cell r="A102" t="str">
            <v>978 - Saint-Martin</v>
          </cell>
          <cell r="B102" t="str">
            <v>Saint-Martin</v>
          </cell>
        </row>
        <row r="103">
          <cell r="A103" t="str">
            <v>986 - Wallis et Futuna</v>
          </cell>
          <cell r="B103" t="str">
            <v>Wallis et Futuna</v>
          </cell>
        </row>
        <row r="104">
          <cell r="A104" t="str">
            <v>987 - Polynésie française</v>
          </cell>
          <cell r="B104" t="str">
            <v>Polynésie française</v>
          </cell>
        </row>
        <row r="105">
          <cell r="A105" t="str">
            <v>988 - Nouvelle-Calédonie</v>
          </cell>
          <cell r="B105" t="str">
            <v>Nouvelle-Calédonie</v>
          </cell>
        </row>
        <row r="106">
          <cell r="A106" t="str">
            <v>2A - Corse-du-Sud</v>
          </cell>
          <cell r="B106" t="str">
            <v>Corse</v>
          </cell>
        </row>
        <row r="107">
          <cell r="A107" t="str">
            <v>2B - Haute-Corse</v>
          </cell>
          <cell r="B107" t="str">
            <v>Corse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hoisirleservicepublic.gouv.fr/offre-emploi/2026-2354863/?tracking=1&amp;idOrigine=502" TargetMode="External"/><Relationship Id="rId671" Type="http://schemas.openxmlformats.org/officeDocument/2006/relationships/hyperlink" Target="https://choisirleservicepublic.gouv.fr/offre-emploi/2026-2360215/?tracking=1&amp;idOrigine=502" TargetMode="External"/><Relationship Id="rId21" Type="http://schemas.openxmlformats.org/officeDocument/2006/relationships/hyperlink" Target="https://choisirleservicepublic.gouv.fr/offre-emploi/2026-2331888/?tracking=1&amp;idOrigine=502" TargetMode="External"/><Relationship Id="rId324" Type="http://schemas.openxmlformats.org/officeDocument/2006/relationships/hyperlink" Target="https://choisirleservicepublic.gouv.fr/offre-emploi/2026-2382888/?tracking=1&amp;idOrigine=502" TargetMode="External"/><Relationship Id="rId531" Type="http://schemas.openxmlformats.org/officeDocument/2006/relationships/hyperlink" Target="https://choisirleservicepublic.gouv.fr/offre-emploi/2026-2386944/?tracking=1&amp;idOrigine=502" TargetMode="External"/><Relationship Id="rId629" Type="http://schemas.openxmlformats.org/officeDocument/2006/relationships/hyperlink" Target="https://choisirleservicepublic.gouv.fr/offre-emploi/2026-2365653/?tracking=1&amp;idOrigine=502" TargetMode="External"/><Relationship Id="rId170" Type="http://schemas.openxmlformats.org/officeDocument/2006/relationships/hyperlink" Target="https://choisirleservicepublic.gouv.fr/offre-emploi/2026-2312709" TargetMode="External"/><Relationship Id="rId268" Type="http://schemas.openxmlformats.org/officeDocument/2006/relationships/hyperlink" Target="https://choisirleservicepublic.gouv.fr/offre-emploi/2026-2375559/?tracking=1&amp;idOrigine=502" TargetMode="External"/><Relationship Id="rId475" Type="http://schemas.openxmlformats.org/officeDocument/2006/relationships/hyperlink" Target="https://choisirleservicepublic.gouv.fr/offre-emploi/2026-2385546/?tracking=1&amp;idOrigine=502" TargetMode="External"/><Relationship Id="rId682" Type="http://schemas.openxmlformats.org/officeDocument/2006/relationships/hyperlink" Target="https://choisirleservicepublic.gouv.fr/offre-emploi/2026-2359816/?tracking=1&amp;idOrigine=502" TargetMode="External"/><Relationship Id="rId32" Type="http://schemas.openxmlformats.org/officeDocument/2006/relationships/hyperlink" Target="https://choisirleservicepublic.gouv.fr/offre-emploi/2026-2248318/?tracking=1&amp;idOrigine=502" TargetMode="External"/><Relationship Id="rId128" Type="http://schemas.openxmlformats.org/officeDocument/2006/relationships/hyperlink" Target="https://choisirleservicepublic.gouv.fr/offre-emploi/2026-2351458/?tracking=1&amp;idOrigine=502" TargetMode="External"/><Relationship Id="rId335" Type="http://schemas.openxmlformats.org/officeDocument/2006/relationships/hyperlink" Target="https://choisirleservicepublic.gouv.fr/offre-emploi/2026-2344450/?tracking=1&amp;idOrigine=502" TargetMode="External"/><Relationship Id="rId542" Type="http://schemas.openxmlformats.org/officeDocument/2006/relationships/hyperlink" Target="https://choisirleservicepublic.gouv.fr/offre-emploi/2026-2385572/?tracking=1&amp;idOrigine=502" TargetMode="External"/><Relationship Id="rId181" Type="http://schemas.openxmlformats.org/officeDocument/2006/relationships/hyperlink" Target="https://choisirleservicepublic.gouv.fr/offre-emploi/2026-2193635" TargetMode="External"/><Relationship Id="rId402" Type="http://schemas.openxmlformats.org/officeDocument/2006/relationships/hyperlink" Target="https://choisirleservicepublic.gouv.fr/offre-emploi/2026-2190643/?tracking=1&amp;idOrigine=502" TargetMode="External"/><Relationship Id="rId279" Type="http://schemas.openxmlformats.org/officeDocument/2006/relationships/hyperlink" Target="https://choisirleservicepublic.gouv.fr/offre-emploi/2026-2375576/?tracking=1&amp;idOrigine=502" TargetMode="External"/><Relationship Id="rId486" Type="http://schemas.openxmlformats.org/officeDocument/2006/relationships/hyperlink" Target="https://choisirleservicepublic.gouv.fr/offre-emploi/2026-2375675/?tracking=1&amp;idOrigine=502" TargetMode="External"/><Relationship Id="rId693" Type="http://schemas.openxmlformats.org/officeDocument/2006/relationships/hyperlink" Target="https://choisirleservicepublic.gouv.fr/offre-emploi/2026-2360274/?tracking=1&amp;idOrigine=502" TargetMode="External"/><Relationship Id="rId707" Type="http://schemas.openxmlformats.org/officeDocument/2006/relationships/hyperlink" Target="https://choisirleservicepublic.gouv.fr/offre-emploi/2026-2387700/?tracking=1&amp;idOrigine=502" TargetMode="External"/><Relationship Id="rId43" Type="http://schemas.openxmlformats.org/officeDocument/2006/relationships/hyperlink" Target="https://choisirleservicepublic.gouv.fr/offre-emploi/responsable-gestion-rh-en-etablissement-hf---ma-tours-reference-2026-2378282/" TargetMode="External"/><Relationship Id="rId139" Type="http://schemas.openxmlformats.org/officeDocument/2006/relationships/hyperlink" Target="https://choisirleservicepublic.gouv.fr/offre-emploi/2026-2360435/?tracking=1&amp;idOrigine=502" TargetMode="External"/><Relationship Id="rId346" Type="http://schemas.openxmlformats.org/officeDocument/2006/relationships/hyperlink" Target="https://choisirleservicepublic.gouv.fr/offre-emploi/2026-2380658/?tracking=1&amp;idOrigine=502" TargetMode="External"/><Relationship Id="rId553" Type="http://schemas.openxmlformats.org/officeDocument/2006/relationships/hyperlink" Target="https://choisirleservicepublic.gouv.fr/offre-emploi/2026-2386948/?tracking=1&amp;idOrigine=502" TargetMode="External"/><Relationship Id="rId192" Type="http://schemas.openxmlformats.org/officeDocument/2006/relationships/hyperlink" Target="https://choisirleservicepublic.gouv.fr/offre-emploi/2026-2351476/?tracking=1&amp;idOrigine=502" TargetMode="External"/><Relationship Id="rId206" Type="http://schemas.openxmlformats.org/officeDocument/2006/relationships/hyperlink" Target="https://choisirleservicepublic.gouv.fr/offre-emploi/2026-2291961/?tracking=1&amp;idOrigine=502" TargetMode="External"/><Relationship Id="rId413" Type="http://schemas.openxmlformats.org/officeDocument/2006/relationships/hyperlink" Target="https://choisirleservicepublic.gouv.fr/offre-emploi/2026-2375598/?tracking=1&amp;idOrigine=502" TargetMode="External"/><Relationship Id="rId497" Type="http://schemas.openxmlformats.org/officeDocument/2006/relationships/hyperlink" Target="https://choisirleservicepublic.gouv.fr/offre-emploi/2026-2383730/?tracking=1&amp;idOrigine=502" TargetMode="External"/><Relationship Id="rId620" Type="http://schemas.openxmlformats.org/officeDocument/2006/relationships/hyperlink" Target="https://choisirleservicepublic.gouv.fr/offre-emploi/2026-2343738/?tracking=1&amp;idOrigine=502" TargetMode="External"/><Relationship Id="rId718" Type="http://schemas.openxmlformats.org/officeDocument/2006/relationships/hyperlink" Target="https://choisirleservicepublic.gouv.fr/offre-emploi/2026-2387827/?tracking=1&amp;idOrigine=502" TargetMode="External"/><Relationship Id="rId357" Type="http://schemas.openxmlformats.org/officeDocument/2006/relationships/hyperlink" Target="https://choisirleservicepublic.gouv.fr/offre-emploi/2026-2385534/?tracking=1&amp;idOrigine=502" TargetMode="External"/><Relationship Id="rId54" Type="http://schemas.openxmlformats.org/officeDocument/2006/relationships/hyperlink" Target="https://choisirleservicepublic.gouv.fr/offre-emploi/-referent-hygiene-securite-et-conditions-de-travail-hsct-h-f-reference-2026-2382956/" TargetMode="External"/><Relationship Id="rId217" Type="http://schemas.openxmlformats.org/officeDocument/2006/relationships/hyperlink" Target="https://choisirleservicepublic.gouv.fr/offre-emploi/2026-2305958/?tracking=1&amp;idOrigine=502" TargetMode="External"/><Relationship Id="rId564" Type="http://schemas.openxmlformats.org/officeDocument/2006/relationships/hyperlink" Target="https://choisirleservicepublic.gouv.fr/offre-emploi/gestionnaire-du-service-centralisateur-des-frais-de-justice-et-cif---sar-de-la-cour-d-appel-de-pau-reference-2026-2375694/" TargetMode="External"/><Relationship Id="rId424" Type="http://schemas.openxmlformats.org/officeDocument/2006/relationships/hyperlink" Target="https://choisirleservicepublic.gouv.fr/offre-emploi/2026-2366055/?tracking=1&amp;idOrigine=502" TargetMode="External"/><Relationship Id="rId631" Type="http://schemas.openxmlformats.org/officeDocument/2006/relationships/hyperlink" Target="https://choisirleservicepublic.gouv.fr/offre-emploi/2026-2365659/?tracking=1&amp;idOrigine=502" TargetMode="External"/><Relationship Id="rId729" Type="http://schemas.openxmlformats.org/officeDocument/2006/relationships/hyperlink" Target="https://choisirleservicepublic.gouv.fr/offre-emploi/2026-2190327/?tracking=1&amp;idOrigine=502" TargetMode="External"/><Relationship Id="rId270" Type="http://schemas.openxmlformats.org/officeDocument/2006/relationships/hyperlink" Target="https://choisirleservicepublic.gouv.fr/offre-emploi/2026-2375566/?tracking=1&amp;idOrigine=502" TargetMode="External"/><Relationship Id="rId65" Type="http://schemas.openxmlformats.org/officeDocument/2006/relationships/hyperlink" Target="https://choisirleservicepublic.gouv.fr/offre-emploi/2026-2181799/?tracking=1&amp;idOrigine=502" TargetMode="External"/><Relationship Id="rId130" Type="http://schemas.openxmlformats.org/officeDocument/2006/relationships/hyperlink" Target="https://choisirleservicepublic.gouv.fr/offre-emploi/2026-2366096/?tracking=1&amp;idOrigine=502" TargetMode="External"/><Relationship Id="rId368" Type="http://schemas.openxmlformats.org/officeDocument/2006/relationships/hyperlink" Target="https://choisirleservicepublic.gouv.fr/offre-emploi/2026-2352311/?tracking=1&amp;idOrigine=502" TargetMode="External"/><Relationship Id="rId575" Type="http://schemas.openxmlformats.org/officeDocument/2006/relationships/hyperlink" Target="https://choisirleservicepublic.gouv.fr/offre-emploi/2026-2382885/?tracking=1&amp;idOrigine=502" TargetMode="External"/><Relationship Id="rId228" Type="http://schemas.openxmlformats.org/officeDocument/2006/relationships/hyperlink" Target="https://choisirleservicepublic.gouv.fr/offre-emploi/2026-2370563/" TargetMode="External"/><Relationship Id="rId435" Type="http://schemas.openxmlformats.org/officeDocument/2006/relationships/hyperlink" Target="https://choisirleservicepublic.gouv.fr/offre-emploi/2026-2385615/?tracking=1&amp;idOrigine=502" TargetMode="External"/><Relationship Id="rId642" Type="http://schemas.openxmlformats.org/officeDocument/2006/relationships/hyperlink" Target="https://choisirleservicepublic.gouv.fr/offre-emploi/2026-2385305/?tracking=1&amp;idOrigine=502" TargetMode="External"/><Relationship Id="rId281" Type="http://schemas.openxmlformats.org/officeDocument/2006/relationships/hyperlink" Target="https://choisirleservicepublic.gouv.fr/offre-emploi/2026-2375586/?tracking=1&amp;idOrigine=502" TargetMode="External"/><Relationship Id="rId502" Type="http://schemas.openxmlformats.org/officeDocument/2006/relationships/hyperlink" Target="https://choisirleservicepublic.gouv.fr/offre-emploi/2026-2383739/?tracking=1&amp;idOrigine=502" TargetMode="External"/><Relationship Id="rId76" Type="http://schemas.openxmlformats.org/officeDocument/2006/relationships/hyperlink" Target="https://choisirleservicepublic.gouv.fr/offre-emploi/2026-2374276/?tracking=1&amp;idOrigine=502" TargetMode="External"/><Relationship Id="rId141" Type="http://schemas.openxmlformats.org/officeDocument/2006/relationships/hyperlink" Target="https://choisirleservicepublic.gouv.fr/offre-emploi/2026-2390798/?tracking=1&amp;idOrigine=502" TargetMode="External"/><Relationship Id="rId379" Type="http://schemas.openxmlformats.org/officeDocument/2006/relationships/hyperlink" Target="https://choisirleservicepublic.gouv.fr/offre-emploi/gestionnaire-budgetaire-et--ou-comptable--sar-de-la-cour-d-appel-de-chambery-reference-2026-2360264/" TargetMode="External"/><Relationship Id="rId586" Type="http://schemas.openxmlformats.org/officeDocument/2006/relationships/hyperlink" Target="https://choisirleservicepublic.gouv.fr/offre-emploi/2026-2382877/?tracking=1&amp;idOrigine=502" TargetMode="External"/><Relationship Id="rId7" Type="http://schemas.openxmlformats.org/officeDocument/2006/relationships/hyperlink" Target="https://choisirleservicepublic.gouv.fr/offre-emploi/2026-2315443/?tracking=1&amp;idOrigine=502" TargetMode="External"/><Relationship Id="rId239" Type="http://schemas.openxmlformats.org/officeDocument/2006/relationships/hyperlink" Target="https://choisirleservicepublic.gouv.fr/offre-emploi/2026-2380788/" TargetMode="External"/><Relationship Id="rId446" Type="http://schemas.openxmlformats.org/officeDocument/2006/relationships/hyperlink" Target="https://choisirleservicepublic.gouv.fr/offre-emploi/2026-2387786/?tracking=1&amp;idOrigine=502" TargetMode="External"/><Relationship Id="rId653" Type="http://schemas.openxmlformats.org/officeDocument/2006/relationships/hyperlink" Target="https://choisirleservicepublic.gouv.fr/offre-emploi/2026-2383641/?tracking=1&amp;idOrigine=502" TargetMode="External"/><Relationship Id="rId292" Type="http://schemas.openxmlformats.org/officeDocument/2006/relationships/hyperlink" Target="https://choisirleservicepublic.gouv.fr/offre-emploi/secretaire-administratifve-tribunal-judiciaire-de-nice---jprox-reference-2026-2375582/" TargetMode="External"/><Relationship Id="rId306" Type="http://schemas.openxmlformats.org/officeDocument/2006/relationships/hyperlink" Target="https://choisirleservicepublic.gouv.fr/offre-emploi/2026-2375562/?tracking=1&amp;idOrigine=502" TargetMode="External"/><Relationship Id="rId87" Type="http://schemas.openxmlformats.org/officeDocument/2006/relationships/hyperlink" Target="https://choisirleservicepublic.gouv.fr/offre-emploi/2026-2377059/?tracking=1&amp;idOrigine=502" TargetMode="External"/><Relationship Id="rId513" Type="http://schemas.openxmlformats.org/officeDocument/2006/relationships/hyperlink" Target="https://choisirleservicepublic.gouv.fr/offre-emploi/2026-2385873/?tracking=1&amp;idOrigine=502" TargetMode="External"/><Relationship Id="rId597" Type="http://schemas.openxmlformats.org/officeDocument/2006/relationships/hyperlink" Target="https://choisirleservicepublic.gouv.fr/offre-emploi/2026-2352308/?tracking=1&amp;idOrigine=502" TargetMode="External"/><Relationship Id="rId720" Type="http://schemas.openxmlformats.org/officeDocument/2006/relationships/hyperlink" Target="https://choisirleservicepublic.gouv.fr/offre-emploi/2026-2387774/?tracking=1&amp;idOrigine=502" TargetMode="External"/><Relationship Id="rId152" Type="http://schemas.openxmlformats.org/officeDocument/2006/relationships/hyperlink" Target="https://choisirleservicepublic.gouv.fr/offre-emploi/2026-2360153/?tracking=1&amp;idOrigine=502" TargetMode="External"/><Relationship Id="rId457" Type="http://schemas.openxmlformats.org/officeDocument/2006/relationships/hyperlink" Target="https://choisirleservicepublic.gouv.fr/offre-emploi/secretaire-administratif-au-tribunal-judiciaire-de-limoges-reference-2026-2361896/" TargetMode="External"/><Relationship Id="rId664" Type="http://schemas.openxmlformats.org/officeDocument/2006/relationships/hyperlink" Target="https://choisirleservicepublic.gouv.fr/offre-emploi/2026-2360327/?tracking=1&amp;idOrigine=502" TargetMode="External"/><Relationship Id="rId14" Type="http://schemas.openxmlformats.org/officeDocument/2006/relationships/hyperlink" Target="https://choisirleservicepublic.gouv.fr/offre-emploi/2026-2350557/?tracking=1&amp;idOrigine=502" TargetMode="External"/><Relationship Id="rId317" Type="http://schemas.openxmlformats.org/officeDocument/2006/relationships/hyperlink" Target="https://choisirleservicepublic.gouv.fr/offre-emploi/secretaire-administratif-au-tribunal-judiciaire-de-saint-quentin-justice-de-proximite-reference-2026-2374252/" TargetMode="External"/><Relationship Id="rId524" Type="http://schemas.openxmlformats.org/officeDocument/2006/relationships/hyperlink" Target="https://choisirleservicepublic.gouv.fr/offre-emploi/secretaire-administratif--justice-de-proximite---tribunal-judiciaire-de-tours-reference-2026-2385456/" TargetMode="External"/><Relationship Id="rId731" Type="http://schemas.openxmlformats.org/officeDocument/2006/relationships/hyperlink" Target="https://choisirleservicepublic.gouv.fr/offre-emploi/2026-2386847/?tracking=1&amp;idOrigine=502" TargetMode="External"/><Relationship Id="rId98" Type="http://schemas.openxmlformats.org/officeDocument/2006/relationships/hyperlink" Target="https://choisirleservicepublic.gouv.fr/offre-emploi/2026-2176555/?tracking=1&amp;idOrigine=502" TargetMode="External"/><Relationship Id="rId163" Type="http://schemas.openxmlformats.org/officeDocument/2006/relationships/hyperlink" Target="https://choisirleservicepublic.gouv.fr/offre-emploi/2026-2344356/?tracking=1&amp;idOrigine=502" TargetMode="External"/><Relationship Id="rId370" Type="http://schemas.openxmlformats.org/officeDocument/2006/relationships/hyperlink" Target="https://choisirleservicepublic.gouv.fr/offre-emploi/2026-2352300/?tracking=1&amp;idOrigine=502" TargetMode="External"/><Relationship Id="rId230" Type="http://schemas.openxmlformats.org/officeDocument/2006/relationships/hyperlink" Target="https://choisirleservicepublic.gouv.fr/offre-emploi/2026-2381786/" TargetMode="External"/><Relationship Id="rId468" Type="http://schemas.openxmlformats.org/officeDocument/2006/relationships/hyperlink" Target="https://choisirleservicepublic.gouv.fr/offre-emploi/2026-2374305/?tracking=1&amp;idOrigine=502" TargetMode="External"/><Relationship Id="rId675" Type="http://schemas.openxmlformats.org/officeDocument/2006/relationships/hyperlink" Target="https://choisirleservicepublic.gouv.fr/offre-emploi/2026-2359812/?tracking=1&amp;idOrigine=502" TargetMode="External"/><Relationship Id="rId25" Type="http://schemas.openxmlformats.org/officeDocument/2006/relationships/hyperlink" Target="https://choisirleservicepublic.gouv.fr/offre-emploi/2026-2296673/?tracking=1&amp;idOrigine=502" TargetMode="External"/><Relationship Id="rId328" Type="http://schemas.openxmlformats.org/officeDocument/2006/relationships/hyperlink" Target="https://choisirleservicepublic.gouv.fr/offre-emploi/2026-2382886/?tracking=1&amp;idOrigine=502" TargetMode="External"/><Relationship Id="rId535" Type="http://schemas.openxmlformats.org/officeDocument/2006/relationships/hyperlink" Target="https://choisirleservicepublic.gouv.fr/offre-emploi/2026-2386931/?tracking=1&amp;idOrigine=502" TargetMode="External"/><Relationship Id="rId742" Type="http://schemas.openxmlformats.org/officeDocument/2006/relationships/hyperlink" Target="https://choisirleservicepublic.gouv.fr/offre-emploi/2026-2365726/" TargetMode="External"/><Relationship Id="rId174" Type="http://schemas.openxmlformats.org/officeDocument/2006/relationships/hyperlink" Target="https://choisirleservicepublic.gouv.fr/offre-emploi/2026-2217086" TargetMode="External"/><Relationship Id="rId381" Type="http://schemas.openxmlformats.org/officeDocument/2006/relationships/hyperlink" Target="https://choisirleservicepublic.gouv.fr/offre-emploi/responsable-de-la-gestion-des-ressources-humaines-adjointe-service-administratif-regional-de-la-cour--reference-2026-2360239/" TargetMode="External"/><Relationship Id="rId602" Type="http://schemas.openxmlformats.org/officeDocument/2006/relationships/hyperlink" Target="https://choisirleservicepublic.gouv.fr/offre-emploi/2026-2343663/?tracking=1&amp;idOrigine=502" TargetMode="External"/><Relationship Id="rId241" Type="http://schemas.openxmlformats.org/officeDocument/2006/relationships/hyperlink" Target="https://choisirleservicepublic.gouv.fr/offre-emploi/2026-2380783/" TargetMode="External"/><Relationship Id="rId479" Type="http://schemas.openxmlformats.org/officeDocument/2006/relationships/hyperlink" Target="https://choisirleservicepublic.gouv.fr/offre-emploi/2026-2375673/?tracking=1&amp;idOrigine=502" TargetMode="External"/><Relationship Id="rId686" Type="http://schemas.openxmlformats.org/officeDocument/2006/relationships/hyperlink" Target="https://choisirleservicepublic.gouv.fr/offre-emploi/2026-2360262/?tracking=1&amp;idOrigine=502" TargetMode="External"/><Relationship Id="rId36" Type="http://schemas.openxmlformats.org/officeDocument/2006/relationships/hyperlink" Target="https://choisirleservicepublic.gouv.fr/offre-emploi/responsable-de-greffe-adjoint---cp-varennes-le-grand-hf-reference-2026-2378303/" TargetMode="External"/><Relationship Id="rId339" Type="http://schemas.openxmlformats.org/officeDocument/2006/relationships/hyperlink" Target="https://choisirleservicepublic.gouv.fr/offre-emploi/2026-2352095/?tracking=1&amp;idOrigine=502" TargetMode="External"/><Relationship Id="rId546" Type="http://schemas.openxmlformats.org/officeDocument/2006/relationships/hyperlink" Target="https://choisirleservicepublic.gouv.fr/offre-emploi/2026-2386037/?tracking=1&amp;idOrigine=502" TargetMode="External"/><Relationship Id="rId101" Type="http://schemas.openxmlformats.org/officeDocument/2006/relationships/hyperlink" Target="https://choisirleservicepublic.gouv.fr/offre-emploi/2026-2365992/?tracking=1&amp;idOrigine=502" TargetMode="External"/><Relationship Id="rId185" Type="http://schemas.openxmlformats.org/officeDocument/2006/relationships/hyperlink" Target="https://choisirleservicepublic.gouv.fr/offre-emploi/2026-2377175" TargetMode="External"/><Relationship Id="rId406" Type="http://schemas.openxmlformats.org/officeDocument/2006/relationships/hyperlink" Target="https://choisirleservicepublic.gouv.fr/offre-emploi/2026-2383781/?tracking=1&amp;idOrigine=502" TargetMode="External"/><Relationship Id="rId392" Type="http://schemas.openxmlformats.org/officeDocument/2006/relationships/hyperlink" Target="https://choisirleservicepublic.gouv.fr/offre-emploi/2026-2190355/?tracking=1&amp;idOrigine=502" TargetMode="External"/><Relationship Id="rId613" Type="http://schemas.openxmlformats.org/officeDocument/2006/relationships/hyperlink" Target="https://choisirleservicepublic.gouv.fr/offre-emploi/2026-2354893/?tracking=1&amp;idOrigine=502" TargetMode="External"/><Relationship Id="rId697" Type="http://schemas.openxmlformats.org/officeDocument/2006/relationships/hyperlink" Target="https://choisirleservicepublic.gouv.fr/offre-emploi/gestionnaire-des-ressources-humaines-au-greffe-de-la-cour-de-cassation-reference-2026-2343793/" TargetMode="External"/><Relationship Id="rId252" Type="http://schemas.openxmlformats.org/officeDocument/2006/relationships/hyperlink" Target="https://choisirleservicepublic.gouv.fr/offre-emploi/2026-2386024/?tracking=1&amp;idOrigine=502" TargetMode="External"/><Relationship Id="rId47" Type="http://schemas.openxmlformats.org/officeDocument/2006/relationships/hyperlink" Target="https://choisirleservicepublic.gouv.fr/offre-emploi/responsable-d-avance-et-recettes-economat---spip-28-hf-reference-2026-2212234/" TargetMode="External"/><Relationship Id="rId112" Type="http://schemas.openxmlformats.org/officeDocument/2006/relationships/hyperlink" Target="https://choisirleservicepublic.gouv.fr/offre-emploi/2026-2369227/?tracking=1&amp;idOrigine=502" TargetMode="External"/><Relationship Id="rId557" Type="http://schemas.openxmlformats.org/officeDocument/2006/relationships/hyperlink" Target="https://choisirleservicepublic.gouv.fr/offre-emploi/2026-2386021/?tracking=1&amp;idOrigine=502" TargetMode="External"/><Relationship Id="rId196" Type="http://schemas.openxmlformats.org/officeDocument/2006/relationships/hyperlink" Target="https://choisirleservicepublic.gouv.fr/offre-emploi/2026-2216842/?tracking=1&amp;idOrigine=502" TargetMode="External"/><Relationship Id="rId417" Type="http://schemas.openxmlformats.org/officeDocument/2006/relationships/hyperlink" Target="https://choisirleservicepublic.gouv.fr/offre-emploi/2026-2377159/?tracking=1&amp;idOrigine=502" TargetMode="External"/><Relationship Id="rId624" Type="http://schemas.openxmlformats.org/officeDocument/2006/relationships/hyperlink" Target="https://choisirleservicepublic.gouv.fr/offre-emploi/2026-2365628/?tracking=1&amp;idOrigine=502" TargetMode="External"/><Relationship Id="rId263" Type="http://schemas.openxmlformats.org/officeDocument/2006/relationships/hyperlink" Target="https://choisirleservicepublic.gouv.fr/offre-emploi/2026-2373605/?tracking=1&amp;idOrigine=502" TargetMode="External"/><Relationship Id="rId470" Type="http://schemas.openxmlformats.org/officeDocument/2006/relationships/hyperlink" Target="https://choisirleservicepublic.gouv.fr/offre-emploi/2026-2374305/?tracking=1&amp;idOrigine=502" TargetMode="External"/><Relationship Id="rId58" Type="http://schemas.openxmlformats.org/officeDocument/2006/relationships/hyperlink" Target="https://choisirleservicepublic.gouv.fr/offre-emploi/2026-2375569/?tracking=1&amp;idOrigine=502" TargetMode="External"/><Relationship Id="rId123" Type="http://schemas.openxmlformats.org/officeDocument/2006/relationships/hyperlink" Target="https://choisirleservicepublic.gouv.fr/offre-emploi/2026-2214994/?tracking=1&amp;idOrigine=502" TargetMode="External"/><Relationship Id="rId330" Type="http://schemas.openxmlformats.org/officeDocument/2006/relationships/hyperlink" Target="https://choisirleservicepublic.gouv.fr/offre-emploi/2026-2382886/?tracking=1&amp;idOrigine=502" TargetMode="External"/><Relationship Id="rId568" Type="http://schemas.openxmlformats.org/officeDocument/2006/relationships/hyperlink" Target="https://choisirleservicepublic.gouv.fr/offre-emploi/secretaire-administratif---regisseur---tribunal-judiciaire-de-pau-reference-2026-2375702/" TargetMode="External"/><Relationship Id="rId428" Type="http://schemas.openxmlformats.org/officeDocument/2006/relationships/hyperlink" Target="https://choisirleservicepublic.gouv.fr/offre-emploi/2026-2369164/?tracking=1&amp;idOrigine=502" TargetMode="External"/><Relationship Id="rId635" Type="http://schemas.openxmlformats.org/officeDocument/2006/relationships/hyperlink" Target="https://choisirleservicepublic.gouv.fr/offre-emploi/2026-2385295/?tracking=1&amp;idOrigine=502" TargetMode="External"/><Relationship Id="rId274" Type="http://schemas.openxmlformats.org/officeDocument/2006/relationships/hyperlink" Target="https://choisirleservicepublic.gouv.fr/offre-emploi/2026-2375556/?tracking=1&amp;idOrigine=502" TargetMode="External"/><Relationship Id="rId481" Type="http://schemas.openxmlformats.org/officeDocument/2006/relationships/hyperlink" Target="https://choisirleservicepublic.gouv.fr/offre-emploi/2026-2375681/?tracking=1&amp;idOrigine=502" TargetMode="External"/><Relationship Id="rId702" Type="http://schemas.openxmlformats.org/officeDocument/2006/relationships/hyperlink" Target="https://choisirleservicepublic.gouv.fr/offre-emploi/2026-2388650/?tracking=1&amp;idOrigine=502" TargetMode="External"/><Relationship Id="rId69" Type="http://schemas.openxmlformats.org/officeDocument/2006/relationships/hyperlink" Target="https://choisirleservicepublic.gouv.fr/offre-emploi/2026-2213229/?tracking=1&amp;idOrigine=502" TargetMode="External"/><Relationship Id="rId134" Type="http://schemas.openxmlformats.org/officeDocument/2006/relationships/hyperlink" Target="https://choisirleservicepublic.gouv.fr/offre-emploi/2026-2233556/?tracking=1&amp;idOrigine=502" TargetMode="External"/><Relationship Id="rId579" Type="http://schemas.openxmlformats.org/officeDocument/2006/relationships/hyperlink" Target="https://choisirleservicepublic.gouv.fr/offre-emploi/2026-2382876/?tracking=1&amp;idOrigine=502" TargetMode="External"/><Relationship Id="rId341" Type="http://schemas.openxmlformats.org/officeDocument/2006/relationships/hyperlink" Target="https://choisirleservicepublic.gouv.fr/offre-emploi/2026-2383699/?tracking=1&amp;idOrigine=502" TargetMode="External"/><Relationship Id="rId439" Type="http://schemas.openxmlformats.org/officeDocument/2006/relationships/hyperlink" Target="https://choisirleservicepublic.gouv.fr/offre-emploi/2026-2387779/?tracking=1&amp;idOrigine=502" TargetMode="External"/><Relationship Id="rId646" Type="http://schemas.openxmlformats.org/officeDocument/2006/relationships/hyperlink" Target="https://choisirleservicepublic.gouv.fr/offre-emploi/2026-2385304/?tracking=1&amp;idOrigine=502" TargetMode="External"/><Relationship Id="rId201" Type="http://schemas.openxmlformats.org/officeDocument/2006/relationships/hyperlink" Target="https://choisirleservicepublic.gouv.fr/offre-emploi/2026-2357717/?tracking=1&amp;idOrigine=502" TargetMode="External"/><Relationship Id="rId285" Type="http://schemas.openxmlformats.org/officeDocument/2006/relationships/hyperlink" Target="https://choisirleservicepublic.gouv.fr/offre-emploi/2026-2375587/?tracking=1&amp;idOrigine=502" TargetMode="External"/><Relationship Id="rId506" Type="http://schemas.openxmlformats.org/officeDocument/2006/relationships/hyperlink" Target="https://choisirleservicepublic.gouv.fr/offre-emploi/2026-2367688/?tracking=1&amp;idOrigine=502" TargetMode="External"/><Relationship Id="rId492" Type="http://schemas.openxmlformats.org/officeDocument/2006/relationships/hyperlink" Target="https://choisirleservicepublic.gouv.fr/offre-emploi/2026-2375665/?tracking=1&amp;idOrigine=502" TargetMode="External"/><Relationship Id="rId713" Type="http://schemas.openxmlformats.org/officeDocument/2006/relationships/hyperlink" Target="https://choisirleservicepublic.gouv.fr/offre-emploi/2026-2387680/?tracking=1&amp;idOrigine=502" TargetMode="External"/><Relationship Id="rId145" Type="http://schemas.openxmlformats.org/officeDocument/2006/relationships/hyperlink" Target="https://choisirleservicepublic.gouv.fr/offre-emploi/2026-2164777/?tracking=1&amp;idOrigine=502" TargetMode="External"/><Relationship Id="rId352" Type="http://schemas.openxmlformats.org/officeDocument/2006/relationships/hyperlink" Target="https://choisirleservicepublic.gouv.fr/offre-emploi/2026-2380841/?tracking=1&amp;idOrigine=502" TargetMode="External"/><Relationship Id="rId212" Type="http://schemas.openxmlformats.org/officeDocument/2006/relationships/hyperlink" Target="https://choisirleservicepublic.gouv.fr/offre-emploi/2026-2388697/?tracking=1&amp;idOrigine=502" TargetMode="External"/><Relationship Id="rId657" Type="http://schemas.openxmlformats.org/officeDocument/2006/relationships/hyperlink" Target="https://choisirleservicepublic.gouv.fr/offre-emploi/2026-2360291/?tracking=1&amp;idOrigine=502" TargetMode="External"/><Relationship Id="rId296" Type="http://schemas.openxmlformats.org/officeDocument/2006/relationships/hyperlink" Target="https://choisirleservicepublic.gouv.fr/offre-emploi/secretaire-administratifve-tribunal-judiciaire-de-toulon---jprox-reference-2026-2375578/" TargetMode="External"/><Relationship Id="rId517" Type="http://schemas.openxmlformats.org/officeDocument/2006/relationships/hyperlink" Target="https://choisirleservicepublic.gouv.fr/offre-emploi/2026-2386779/?tracking=1&amp;idOrigine=502" TargetMode="External"/><Relationship Id="rId724" Type="http://schemas.openxmlformats.org/officeDocument/2006/relationships/hyperlink" Target="https://choisirleservicepublic.gouv.fr/offre-emploi/2026-2386047/?tracking=1&amp;idOrigine=502" TargetMode="External"/><Relationship Id="rId60" Type="http://schemas.openxmlformats.org/officeDocument/2006/relationships/hyperlink" Target="https://choisirleservicepublic.gouv.fr/offre-emploi/2026-2375616/?tracking=1&amp;idOrigine=502" TargetMode="External"/><Relationship Id="rId156" Type="http://schemas.openxmlformats.org/officeDocument/2006/relationships/hyperlink" Target="https://choisirleservicepublic.gouv.fr/offre-emploi/2026-2314640/?tracking=1&amp;idOrigine=502" TargetMode="External"/><Relationship Id="rId363" Type="http://schemas.openxmlformats.org/officeDocument/2006/relationships/hyperlink" Target="https://choisirleservicepublic.gouv.fr/offre-emploi/2026-2352108/?tracking=1&amp;idOrigine=502" TargetMode="External"/><Relationship Id="rId570" Type="http://schemas.openxmlformats.org/officeDocument/2006/relationships/hyperlink" Target="https://choisirleservicepublic.gouv.fr/offre-emploi/secretaire-administratif-au-service-administratif-regional-de-poitiers-reference-2026-2382889/" TargetMode="External"/><Relationship Id="rId223" Type="http://schemas.openxmlformats.org/officeDocument/2006/relationships/hyperlink" Target="https://choisirleservicepublic.gouv.fr/offre-emploi/2026-2381782/" TargetMode="External"/><Relationship Id="rId430" Type="http://schemas.openxmlformats.org/officeDocument/2006/relationships/hyperlink" Target="https://choisirleservicepublic.gouv.fr/offre-emploi/2026-2369173/?tracking=1&amp;idOrigine=502" TargetMode="External"/><Relationship Id="rId668" Type="http://schemas.openxmlformats.org/officeDocument/2006/relationships/hyperlink" Target="https://choisirleservicepublic.gouv.fr/offre-emploi/2026-2360215/?tracking=1&amp;idOrigine=502" TargetMode="External"/><Relationship Id="rId18" Type="http://schemas.openxmlformats.org/officeDocument/2006/relationships/hyperlink" Target="https://choisirleservicepublic.gouv.fr/offre-emploi/2026-2312589/?tracking=1&amp;idOrigine=502" TargetMode="External"/><Relationship Id="rId528" Type="http://schemas.openxmlformats.org/officeDocument/2006/relationships/hyperlink" Target="https://choisirleservicepublic.gouv.fr/offre-emploi/2026-2386949/?tracking=1&amp;idOrigine=502" TargetMode="External"/><Relationship Id="rId735" Type="http://schemas.openxmlformats.org/officeDocument/2006/relationships/hyperlink" Target="https://choisirleservicepublic.gouv.fr/offre-emploi/2026-2387806/?tracking=1&amp;idOrigine=502" TargetMode="External"/><Relationship Id="rId167" Type="http://schemas.openxmlformats.org/officeDocument/2006/relationships/hyperlink" Target="https://choisirleservicepublic.gouv.fr/offre-emploi/2026-2189251/?tracking=1&amp;idOrigine=502" TargetMode="External"/><Relationship Id="rId374" Type="http://schemas.openxmlformats.org/officeDocument/2006/relationships/hyperlink" Target="https://choisirleservicepublic.gouv.fr/offre-emploi/secretaire-administratif-tribunal-judiciaire-de-cayenne-reference-2026-2381888/" TargetMode="External"/><Relationship Id="rId581" Type="http://schemas.openxmlformats.org/officeDocument/2006/relationships/hyperlink" Target="https://choisirleservicepublic.gouv.fr/offre-emploi/2026-2381840/?tracking=1&amp;idOrigine=502" TargetMode="External"/><Relationship Id="rId71" Type="http://schemas.openxmlformats.org/officeDocument/2006/relationships/hyperlink" Target="https://choisirleservicepublic.gouv.fr/offre-emploi/2026-2181928/?tracking=1&amp;idOrigine=502" TargetMode="External"/><Relationship Id="rId234" Type="http://schemas.openxmlformats.org/officeDocument/2006/relationships/hyperlink" Target="https://choisirleservicepublic.gouv.fr/offre-emploi/2026-2357085/" TargetMode="External"/><Relationship Id="rId679" Type="http://schemas.openxmlformats.org/officeDocument/2006/relationships/hyperlink" Target="https://choisirleservicepublic.gouv.fr/offre-emploi/2026-2359812/?tracking=1&amp;idOrigine=502" TargetMode="External"/><Relationship Id="rId2" Type="http://schemas.openxmlformats.org/officeDocument/2006/relationships/hyperlink" Target="https://choisirleservicepublic.gouv.fr/offre-emploi/acheteur-public--specialite-achats-industriels-reference-2026-2360478/" TargetMode="External"/><Relationship Id="rId29" Type="http://schemas.openxmlformats.org/officeDocument/2006/relationships/hyperlink" Target="https://choisirleservicepublic.gouv.fr/offre-emploi/2026-2357639/?tracking=1&amp;idOrigine=502" TargetMode="External"/><Relationship Id="rId441" Type="http://schemas.openxmlformats.org/officeDocument/2006/relationships/hyperlink" Target="https://choisirleservicepublic.gouv.fr/offre-emploi/2026-2387776/?tracking=1&amp;idOrigine=502" TargetMode="External"/><Relationship Id="rId539" Type="http://schemas.openxmlformats.org/officeDocument/2006/relationships/hyperlink" Target="https://choisirleservicepublic.gouv.fr/offre-emploi/2026-2386936/?tracking=1&amp;idOrigine=502" TargetMode="External"/><Relationship Id="rId178" Type="http://schemas.openxmlformats.org/officeDocument/2006/relationships/hyperlink" Target="https://choisirleservicepublic.gouv.fr/offre-emploi/2026-2193536" TargetMode="External"/><Relationship Id="rId301" Type="http://schemas.openxmlformats.org/officeDocument/2006/relationships/hyperlink" Target="https://choisirleservicepublic.gouv.fr/offre-emploi/2026-2375562/?tracking=1&amp;idOrigine=502" TargetMode="External"/><Relationship Id="rId82" Type="http://schemas.openxmlformats.org/officeDocument/2006/relationships/hyperlink" Target="https://choisirleservicepublic.gouv.fr/offre-emploi/2026-2189289/?tracking=1&amp;idOrigine=502" TargetMode="External"/><Relationship Id="rId385" Type="http://schemas.openxmlformats.org/officeDocument/2006/relationships/hyperlink" Target="https://choisirleservicepublic.gouv.fr/offre-emploi/secretaire-administratif--tribunal-judiciaire-de-bonneville-74--justice-de-proximite-reference-2026-2360273/" TargetMode="External"/><Relationship Id="rId592" Type="http://schemas.openxmlformats.org/officeDocument/2006/relationships/hyperlink" Target="https://choisirleservicepublic.gouv.fr/offre-emploi/2026-2350500/?tracking=1&amp;idOrigine=502" TargetMode="External"/><Relationship Id="rId606" Type="http://schemas.openxmlformats.org/officeDocument/2006/relationships/hyperlink" Target="https://choisirleservicepublic.gouv.fr/offre-emploi/2026-2343714/?tracking=1&amp;idOrigine=502" TargetMode="External"/><Relationship Id="rId245" Type="http://schemas.openxmlformats.org/officeDocument/2006/relationships/hyperlink" Target="https://choisirleservicepublic.gouv.fr/offre-emploi/2026-2382930/" TargetMode="External"/><Relationship Id="rId452" Type="http://schemas.openxmlformats.org/officeDocument/2006/relationships/hyperlink" Target="https://choisirleservicepublic.gouv.fr/offre-emploi/2026-2387795/?tracking=1&amp;idOrigine=502" TargetMode="External"/><Relationship Id="rId105" Type="http://schemas.openxmlformats.org/officeDocument/2006/relationships/hyperlink" Target="https://choisirleservicepublic.gouv.fr/offre-emploi/2026-2369195/?tracking=1&amp;idOrigine=502" TargetMode="External"/><Relationship Id="rId312" Type="http://schemas.openxmlformats.org/officeDocument/2006/relationships/hyperlink" Target="https://choisirleservicepublic.gouv.fr/offre-emploi/secretaire-administratif-au-tribunal-judiciaire-d-amiens--reference-2026-2370488/" TargetMode="External"/><Relationship Id="rId93" Type="http://schemas.openxmlformats.org/officeDocument/2006/relationships/hyperlink" Target="https://choisirleservicepublic.gouv.fr/offre-emploi/2026-2189220/?tracking=1&amp;idOrigine=502" TargetMode="External"/><Relationship Id="rId189" Type="http://schemas.openxmlformats.org/officeDocument/2006/relationships/hyperlink" Target="https://choisirleservicepublic.gouv.fr/offre-emploi/2026-2351462/?tracking=1&amp;idOrigine=502" TargetMode="External"/><Relationship Id="rId396" Type="http://schemas.openxmlformats.org/officeDocument/2006/relationships/hyperlink" Target="https://choisirleservicepublic.gouv.fr/offre-emploi/2026-2190677/?tracking=1&amp;idOrigine=502" TargetMode="External"/><Relationship Id="rId617" Type="http://schemas.openxmlformats.org/officeDocument/2006/relationships/hyperlink" Target="https://choisirleservicepublic.gouv.fr/offre-emploi/2026-2352352/?tracking=1&amp;idOrigine=502" TargetMode="External"/><Relationship Id="rId256" Type="http://schemas.openxmlformats.org/officeDocument/2006/relationships/hyperlink" Target="https://choisirleservicepublic.gouv.fr/offre-emploi/2026-2388691/?tracking=1&amp;idOrigine=502" TargetMode="External"/><Relationship Id="rId463" Type="http://schemas.openxmlformats.org/officeDocument/2006/relationships/hyperlink" Target="https://choisirleservicepublic.gouv.fr/offre-emploi/2026-2374220/?tracking=1&amp;idOrigine=502" TargetMode="External"/><Relationship Id="rId670" Type="http://schemas.openxmlformats.org/officeDocument/2006/relationships/hyperlink" Target="https://choisirleservicepublic.gouv.fr/offre-emploi/2026-2360215/?tracking=1&amp;idOrigine=502" TargetMode="External"/><Relationship Id="rId116" Type="http://schemas.openxmlformats.org/officeDocument/2006/relationships/hyperlink" Target="https://choisirleservicepublic.gouv.fr/offre-emploi/2026-2369239/?tracking=1&amp;idOrigine=502" TargetMode="External"/><Relationship Id="rId158" Type="http://schemas.openxmlformats.org/officeDocument/2006/relationships/hyperlink" Target="https://choisirleservicepublic.gouv.fr/offre-emploi/2026-2299413/?tracking=1&amp;idOrigine=502" TargetMode="External"/><Relationship Id="rId323" Type="http://schemas.openxmlformats.org/officeDocument/2006/relationships/hyperlink" Target="https://choisirleservicepublic.gouv.fr/offre-emploi/2026-2382888/?tracking=1&amp;idOrigine=502" TargetMode="External"/><Relationship Id="rId530" Type="http://schemas.openxmlformats.org/officeDocument/2006/relationships/hyperlink" Target="https://choisirleservicepublic.gouv.fr/offre-emploi/2026-2386943/?tracking=1&amp;idOrigine=502" TargetMode="External"/><Relationship Id="rId726" Type="http://schemas.openxmlformats.org/officeDocument/2006/relationships/hyperlink" Target="https://choisirleservicepublic.gouv.fr/offre-emploi/2026-2387787/?tracking=1&amp;idOrigine=502" TargetMode="External"/><Relationship Id="rId20" Type="http://schemas.openxmlformats.org/officeDocument/2006/relationships/hyperlink" Target="https://choisirleservicepublic.gouv.fr/offre-emploi/2026-2331853/?tracking=1&amp;idOrigine=502" TargetMode="External"/><Relationship Id="rId62" Type="http://schemas.openxmlformats.org/officeDocument/2006/relationships/hyperlink" Target="https://choisirleservicepublic.gouv.fr/offre-emploi/2026-2375690/?tracking=1&amp;idOrigine=502" TargetMode="External"/><Relationship Id="rId365" Type="http://schemas.openxmlformats.org/officeDocument/2006/relationships/hyperlink" Target="https://choisirleservicepublic.gouv.fr/offre-emploi/2026-2352128/?tracking=1&amp;idOrigine=502" TargetMode="External"/><Relationship Id="rId572" Type="http://schemas.openxmlformats.org/officeDocument/2006/relationships/hyperlink" Target="https://choisirleservicepublic.gouv.fr/offre-emploi/2026-2382892/?tracking=1&amp;idOrigine=502" TargetMode="External"/><Relationship Id="rId628" Type="http://schemas.openxmlformats.org/officeDocument/2006/relationships/hyperlink" Target="https://choisirleservicepublic.gouv.fr/offre-emploi/2026-2365653/?tracking=1&amp;idOrigine=502" TargetMode="External"/><Relationship Id="rId225" Type="http://schemas.openxmlformats.org/officeDocument/2006/relationships/hyperlink" Target="https://choisirleservicepublic.gouv.fr/offre-emploi/2026-2381797/" TargetMode="External"/><Relationship Id="rId267" Type="http://schemas.openxmlformats.org/officeDocument/2006/relationships/hyperlink" Target="https://choisirleservicepublic.gouv.fr/offre-emploi/2026-2360381/?tracking=1&amp;idOrigine=502" TargetMode="External"/><Relationship Id="rId432" Type="http://schemas.openxmlformats.org/officeDocument/2006/relationships/hyperlink" Target="https://choisirleservicepublic.gouv.fr/offre-emploi/2026-2369128/?tracking=1&amp;idOrigine=502" TargetMode="External"/><Relationship Id="rId474" Type="http://schemas.openxmlformats.org/officeDocument/2006/relationships/hyperlink" Target="https://choisirleservicepublic.gouv.fr/offre-emploi/2026-2373643/?tracking=1&amp;idOrigine=502" TargetMode="External"/><Relationship Id="rId127" Type="http://schemas.openxmlformats.org/officeDocument/2006/relationships/hyperlink" Target="https://choisirleservicepublic.gouv.fr/offre-emploi/2026-2351443/?tracking=1&amp;idOrigine=502" TargetMode="External"/><Relationship Id="rId681" Type="http://schemas.openxmlformats.org/officeDocument/2006/relationships/hyperlink" Target="https://choisirleservicepublic.gouv.fr/offre-emploi/2026-2359812/?tracking=1&amp;idOrigine=502" TargetMode="External"/><Relationship Id="rId737" Type="http://schemas.openxmlformats.org/officeDocument/2006/relationships/hyperlink" Target="https://choisirleservicepublic.gouv.fr/offre-emploi/2026-2385997/?tracking=1&amp;idOrigine=502" TargetMode="External"/><Relationship Id="rId31" Type="http://schemas.openxmlformats.org/officeDocument/2006/relationships/hyperlink" Target="https://choisirleservicepublic.gouv.fr/offre-emploi/2026-2365594/?tracking=1&amp;idOrigine=502" TargetMode="External"/><Relationship Id="rId73" Type="http://schemas.openxmlformats.org/officeDocument/2006/relationships/hyperlink" Target="https://choisirleservicepublic.gouv.fr/offre-emploi/2026-2181993/?tracking=1&amp;idOrigine=502" TargetMode="External"/><Relationship Id="rId169" Type="http://schemas.openxmlformats.org/officeDocument/2006/relationships/hyperlink" Target="https://choisirleservicepublic.gouv.fr/offre-emploi/2026-2375649" TargetMode="External"/><Relationship Id="rId334" Type="http://schemas.openxmlformats.org/officeDocument/2006/relationships/hyperlink" Target="https://choisirleservicepublic.gouv.fr/offre-emploi/2026-2382862/?tracking=1&amp;idOrigine=502" TargetMode="External"/><Relationship Id="rId376" Type="http://schemas.openxmlformats.org/officeDocument/2006/relationships/hyperlink" Target="https://choisirleservicepublic.gouv.fr/offre-emploi/secretaire-administratif--gestionnaire-en--ressources-humaines--pole-des-titulaires--service-administr-reference-2026-2360251/" TargetMode="External"/><Relationship Id="rId541" Type="http://schemas.openxmlformats.org/officeDocument/2006/relationships/hyperlink" Target="https://choisirleservicepublic.gouv.fr/offre-emploi/2026-2385572/?tracking=1&amp;idOrigine=502" TargetMode="External"/><Relationship Id="rId583" Type="http://schemas.openxmlformats.org/officeDocument/2006/relationships/hyperlink" Target="https://choisirleservicepublic.gouv.fr/offre-emploi/2026-2382869/?tracking=1&amp;idOrigine=502" TargetMode="External"/><Relationship Id="rId639" Type="http://schemas.openxmlformats.org/officeDocument/2006/relationships/hyperlink" Target="https://choisirleservicepublic.gouv.fr/offre-emploi/2026-2385301/?tracking=1&amp;idOrigine=502" TargetMode="External"/><Relationship Id="rId4" Type="http://schemas.openxmlformats.org/officeDocument/2006/relationships/hyperlink" Target="https://choisirleservicepublic.gouv.fr/offre-emploi/2026-2377033/?tracking=1&amp;idOrigine=502" TargetMode="External"/><Relationship Id="rId180" Type="http://schemas.openxmlformats.org/officeDocument/2006/relationships/hyperlink" Target="https://choisirleservicepublic.gouv.fr/offre-emploi/2026-2193653" TargetMode="External"/><Relationship Id="rId236" Type="http://schemas.openxmlformats.org/officeDocument/2006/relationships/hyperlink" Target="https://choisirleservicepublic.gouv.fr/offre-emploi/2026-2357054/" TargetMode="External"/><Relationship Id="rId278" Type="http://schemas.openxmlformats.org/officeDocument/2006/relationships/hyperlink" Target="https://choisirleservicepublic.gouv.fr/offre-emploi/2026-2375576/?tracking=1&amp;idOrigine=502" TargetMode="External"/><Relationship Id="rId401" Type="http://schemas.openxmlformats.org/officeDocument/2006/relationships/hyperlink" Target="https://choisirleservicepublic.gouv.fr/offre-emploi/2026-2190632/?tracking=1&amp;idOrigine=502" TargetMode="External"/><Relationship Id="rId443" Type="http://schemas.openxmlformats.org/officeDocument/2006/relationships/hyperlink" Target="https://choisirleservicepublic.gouv.fr/offre-emploi/2026-2387766/?tracking=1&amp;idOrigine=502" TargetMode="External"/><Relationship Id="rId650" Type="http://schemas.openxmlformats.org/officeDocument/2006/relationships/hyperlink" Target="https://choisirleservicepublic.gouv.fr/offre-emploi/2026-2383644/?tracking=1&amp;idOrigine=502" TargetMode="External"/><Relationship Id="rId303" Type="http://schemas.openxmlformats.org/officeDocument/2006/relationships/hyperlink" Target="https://choisirleservicepublic.gouv.fr/offre-emploi/2026-2375562/?tracking=1&amp;idOrigine=502" TargetMode="External"/><Relationship Id="rId485" Type="http://schemas.openxmlformats.org/officeDocument/2006/relationships/hyperlink" Target="https://choisirleservicepublic.gouv.fr/offre-emploi/2026-2382954/?tracking=1&amp;idOrigine=502" TargetMode="External"/><Relationship Id="rId692" Type="http://schemas.openxmlformats.org/officeDocument/2006/relationships/hyperlink" Target="https://choisirleservicepublic.gouv.fr/offre-emploi/2026-2360268/?tracking=1&amp;idOrigine=502" TargetMode="External"/><Relationship Id="rId706" Type="http://schemas.openxmlformats.org/officeDocument/2006/relationships/hyperlink" Target="https://choisirleservicepublic.gouv.fr/offre-emploi/2026-2218554/?tracking=1&amp;idOrigine=502" TargetMode="External"/><Relationship Id="rId42" Type="http://schemas.openxmlformats.org/officeDocument/2006/relationships/hyperlink" Target="https://choisirleservicepublic.gouv.fr/offre-emploi/regisseur-des-comptes-nominatifs--hf---ma-lons-le-saunier-reference-2026-2314542/" TargetMode="External"/><Relationship Id="rId84" Type="http://schemas.openxmlformats.org/officeDocument/2006/relationships/hyperlink" Target="https://choisirleservicepublic.gouv.fr/offre-emploi/2026-2189186/?tracking=1&amp;idOrigine=502" TargetMode="External"/><Relationship Id="rId138" Type="http://schemas.openxmlformats.org/officeDocument/2006/relationships/hyperlink" Target="https://choisirleservicepublic.gouv.fr/offre-emploi/2026-2203181/?tracking=1&amp;idOrigine=502" TargetMode="External"/><Relationship Id="rId345" Type="http://schemas.openxmlformats.org/officeDocument/2006/relationships/hyperlink" Target="https://choisirleservicepublic.gouv.fr/offre-emploi/2026-2380658/?tracking=1&amp;idOrigine=502" TargetMode="External"/><Relationship Id="rId387" Type="http://schemas.openxmlformats.org/officeDocument/2006/relationships/hyperlink" Target="https://choisirleservicepublic.gouv.fr/offre-emploi/secretaire-administratif--tribunal-judiciaire-de-bonneville-74-reference-2026-2360289/" TargetMode="External"/><Relationship Id="rId510" Type="http://schemas.openxmlformats.org/officeDocument/2006/relationships/hyperlink" Target="https://choisirleservicepublic.gouv.fr/offre-emploi/2026-2385873/?tracking=1&amp;idOrigine=502" TargetMode="External"/><Relationship Id="rId552" Type="http://schemas.openxmlformats.org/officeDocument/2006/relationships/hyperlink" Target="https://choisirleservicepublic.gouv.fr/offre-emploi/2026-2382894/?tracking=1&amp;idOrigine=502" TargetMode="External"/><Relationship Id="rId594" Type="http://schemas.openxmlformats.org/officeDocument/2006/relationships/hyperlink" Target="https://choisirleservicepublic.gouv.fr/offre-emploi/2026-2350495/?tracking=1&amp;idOrigine=502" TargetMode="External"/><Relationship Id="rId608" Type="http://schemas.openxmlformats.org/officeDocument/2006/relationships/hyperlink" Target="https://choisirleservicepublic.gouv.fr/offre-emploi/2026-2343730/?tracking=1&amp;idOrigine=502" TargetMode="External"/><Relationship Id="rId191" Type="http://schemas.openxmlformats.org/officeDocument/2006/relationships/hyperlink" Target="https://choisirleservicepublic.gouv.fr/offre-emploi/2026-2359740/?tracking=1&amp;idOrigine=502" TargetMode="External"/><Relationship Id="rId205" Type="http://schemas.openxmlformats.org/officeDocument/2006/relationships/hyperlink" Target="https://choisirleservicepublic.gouv.fr/offre-emploi/2026-2216807/?tracking=1&amp;idOrigine=502" TargetMode="External"/><Relationship Id="rId247" Type="http://schemas.openxmlformats.org/officeDocument/2006/relationships/hyperlink" Target="https://choisirleservicepublic.gouv.fr/offre-emploi/2026-2380468/" TargetMode="External"/><Relationship Id="rId412" Type="http://schemas.openxmlformats.org/officeDocument/2006/relationships/hyperlink" Target="https://choisirleservicepublic.gouv.fr/offre-emploi/2026-2375595/?tracking=1&amp;idOrigine=502" TargetMode="External"/><Relationship Id="rId107" Type="http://schemas.openxmlformats.org/officeDocument/2006/relationships/hyperlink" Target="https://choisirleservicepublic.gouv.fr/offre-emploi/2026-2369201/?tracking=1&amp;idOrigine=502" TargetMode="External"/><Relationship Id="rId289" Type="http://schemas.openxmlformats.org/officeDocument/2006/relationships/hyperlink" Target="https://choisirleservicepublic.gouv.fr/offre-emploi/2026-2375561/?tracking=1&amp;idOrigine=502" TargetMode="External"/><Relationship Id="rId454" Type="http://schemas.openxmlformats.org/officeDocument/2006/relationships/hyperlink" Target="https://choisirleservicepublic.gouv.fr/offre-emploi/2026-2387784/?tracking=1&amp;idOrigine=502" TargetMode="External"/><Relationship Id="rId496" Type="http://schemas.openxmlformats.org/officeDocument/2006/relationships/hyperlink" Target="https://choisirleservicepublic.gouv.fr/offre-emploi/2026-2383730/?tracking=1&amp;idOrigine=502" TargetMode="External"/><Relationship Id="rId661" Type="http://schemas.openxmlformats.org/officeDocument/2006/relationships/hyperlink" Target="https://choisirleservicepublic.gouv.fr/offre-emploi/2026-2360327/?tracking=1&amp;idOrigine=502" TargetMode="External"/><Relationship Id="rId717" Type="http://schemas.openxmlformats.org/officeDocument/2006/relationships/hyperlink" Target="https://choisirleservicepublic.gouv.fr/offre-emploi/2026-2387832/?tracking=1&amp;idOrigine=502" TargetMode="External"/><Relationship Id="rId11" Type="http://schemas.openxmlformats.org/officeDocument/2006/relationships/hyperlink" Target="https://choisirleservicepublic.gouv.fr/offre-emploi/2026-2377037/?tracking=1&amp;idOrigine=502" TargetMode="External"/><Relationship Id="rId53" Type="http://schemas.openxmlformats.org/officeDocument/2006/relationships/hyperlink" Target="https://choisirleservicepublic.gouv.fr/offre-emploi/gestionnaire-budgetaire-chorus-hf---disp-dijon-reference-2026-2312745/" TargetMode="External"/><Relationship Id="rId149" Type="http://schemas.openxmlformats.org/officeDocument/2006/relationships/hyperlink" Target="https://choisirleservicepublic.gouv.fr/offre-emploi/2026-2214911/?tracking=1&amp;idOrigine=502" TargetMode="External"/><Relationship Id="rId314" Type="http://schemas.openxmlformats.org/officeDocument/2006/relationships/hyperlink" Target="https://choisirleservicepublic.gouv.fr/offre-emploi/secretaire-administratif-au-tribunal-judiciaire-de-compiegne---justice-de-proximite--reference-2026-2374253/" TargetMode="External"/><Relationship Id="rId356" Type="http://schemas.openxmlformats.org/officeDocument/2006/relationships/hyperlink" Target="https://choisirleservicepublic.gouv.fr/offre-emploi/2026-2385487/?tracking=1&amp;idOrigine=502" TargetMode="External"/><Relationship Id="rId398" Type="http://schemas.openxmlformats.org/officeDocument/2006/relationships/hyperlink" Target="https://choisirleservicepublic.gouv.fr/offre-emploi/2026-2190584/?tracking=1&amp;idOrigine=502" TargetMode="External"/><Relationship Id="rId521" Type="http://schemas.openxmlformats.org/officeDocument/2006/relationships/hyperlink" Target="https://choisirleservicepublic.gouv.fr/offre-emploi/2026-2386748/?tracking=1&amp;idOrigine=502" TargetMode="External"/><Relationship Id="rId563" Type="http://schemas.openxmlformats.org/officeDocument/2006/relationships/hyperlink" Target="https://choisirleservicepublic.gouv.fr/offre-emploi/secretaire-administratif-charge-de-la-gestion-des-agents-titulaires---sar-de-la-cour-d-appel-de-pau-reference-2026-2375687/" TargetMode="External"/><Relationship Id="rId619" Type="http://schemas.openxmlformats.org/officeDocument/2006/relationships/hyperlink" Target="https://choisirleservicepublic.gouv.fr/offre-emploi/2026-2352366/?tracking=1&amp;idOrigine=502" TargetMode="External"/><Relationship Id="rId95" Type="http://schemas.openxmlformats.org/officeDocument/2006/relationships/hyperlink" Target="https://choisirleservicepublic.gouv.fr/offre-emploi/2026-2217071/?tracking=1&amp;idOrigine=502" TargetMode="External"/><Relationship Id="rId160" Type="http://schemas.openxmlformats.org/officeDocument/2006/relationships/hyperlink" Target="https://choisirleservicepublic.gouv.fr/offre-emploi/2026-2373621/?tracking=1&amp;idOrigine=502" TargetMode="External"/><Relationship Id="rId216" Type="http://schemas.openxmlformats.org/officeDocument/2006/relationships/hyperlink" Target="https://choisirleservicepublic.gouv.fr/offre-emploi/2026-2381835/?tracking=1&amp;idOrigine=502" TargetMode="External"/><Relationship Id="rId423" Type="http://schemas.openxmlformats.org/officeDocument/2006/relationships/hyperlink" Target="https://choisirleservicepublic.gouv.fr/offre-emploi/2026-2366059/?tracking=1&amp;idOrigine=502" TargetMode="External"/><Relationship Id="rId258" Type="http://schemas.openxmlformats.org/officeDocument/2006/relationships/hyperlink" Target="https://choisirleservicepublic.gouv.fr/offre-emploi/2026-2360390/?tracking=1&amp;idOrigine=502" TargetMode="External"/><Relationship Id="rId465" Type="http://schemas.openxmlformats.org/officeDocument/2006/relationships/hyperlink" Target="https://choisirleservicepublic.gouv.fr/offre-emploi/2026-2373571/?tracking=1&amp;idOrigine=502" TargetMode="External"/><Relationship Id="rId630" Type="http://schemas.openxmlformats.org/officeDocument/2006/relationships/hyperlink" Target="https://choisirleservicepublic.gouv.fr/offre-emploi/2026-2365659/?tracking=1&amp;idOrigine=502" TargetMode="External"/><Relationship Id="rId672" Type="http://schemas.openxmlformats.org/officeDocument/2006/relationships/hyperlink" Target="https://choisirleservicepublic.gouv.fr/offre-emploi/2026-2360215/?tracking=1&amp;idOrigine=502" TargetMode="External"/><Relationship Id="rId728" Type="http://schemas.openxmlformats.org/officeDocument/2006/relationships/hyperlink" Target="https://choisirleservicepublic.gouv.fr/offre-emploi/2026-2183831/?tracking=1&amp;idOrigine=502" TargetMode="External"/><Relationship Id="rId22" Type="http://schemas.openxmlformats.org/officeDocument/2006/relationships/hyperlink" Target="https://choisirleservicepublic.gouv.fr/offre-emploi/2026-2216907/?tracking=1&amp;idOrigine=502" TargetMode="External"/><Relationship Id="rId64" Type="http://schemas.openxmlformats.org/officeDocument/2006/relationships/hyperlink" Target="https://choisirleservicepublic.gouv.fr/offre-emploi/2026-2375634/?tracking=1&amp;idOrigine=502" TargetMode="External"/><Relationship Id="rId118" Type="http://schemas.openxmlformats.org/officeDocument/2006/relationships/hyperlink" Target="https://choisirleservicepublic.gouv.fr/offre-emploi/2026-2354881/?tracking=1&amp;idOrigine=502" TargetMode="External"/><Relationship Id="rId325" Type="http://schemas.openxmlformats.org/officeDocument/2006/relationships/hyperlink" Target="https://choisirleservicepublic.gouv.fr/offre-emploi/2026-2382888/?tracking=1&amp;idOrigine=502" TargetMode="External"/><Relationship Id="rId367" Type="http://schemas.openxmlformats.org/officeDocument/2006/relationships/hyperlink" Target="https://choisirleservicepublic.gouv.fr/offre-emploi/2026-2352316/?tracking=1&amp;idOrigine=502" TargetMode="External"/><Relationship Id="rId532" Type="http://schemas.openxmlformats.org/officeDocument/2006/relationships/hyperlink" Target="https://choisirleservicepublic.gouv.fr/offre-emploi/2026-2386945/?tracking=1&amp;idOrigine=502" TargetMode="External"/><Relationship Id="rId574" Type="http://schemas.openxmlformats.org/officeDocument/2006/relationships/hyperlink" Target="https://choisirleservicepublic.gouv.fr/offre-emploi/2026-2382883/?tracking=1&amp;idOrigine=502" TargetMode="External"/><Relationship Id="rId171" Type="http://schemas.openxmlformats.org/officeDocument/2006/relationships/hyperlink" Target="https://choisirleservicepublic.gouv.fr/offre-emploi/2026-2192271" TargetMode="External"/><Relationship Id="rId227" Type="http://schemas.openxmlformats.org/officeDocument/2006/relationships/hyperlink" Target="https://choisirleservicepublic.gouv.fr/offre-emploi/2026-2370572/" TargetMode="External"/><Relationship Id="rId269" Type="http://schemas.openxmlformats.org/officeDocument/2006/relationships/hyperlink" Target="https://choisirleservicepublic.gouv.fr/offre-emploi/2026-2375566/?tracking=1&amp;idOrigine=502" TargetMode="External"/><Relationship Id="rId434" Type="http://schemas.openxmlformats.org/officeDocument/2006/relationships/hyperlink" Target="https://choisirleservicepublic.gouv.fr/offre-emploi/2026-2385615/?tracking=1&amp;idOrigine=502" TargetMode="External"/><Relationship Id="rId476" Type="http://schemas.openxmlformats.org/officeDocument/2006/relationships/hyperlink" Target="https://choisirleservicepublic.gouv.fr/offre-emploi/2026-2385538/?tracking=1&amp;idOrigine=502" TargetMode="External"/><Relationship Id="rId641" Type="http://schemas.openxmlformats.org/officeDocument/2006/relationships/hyperlink" Target="https://choisirleservicepublic.gouv.fr/offre-emploi/2026-2385302/?tracking=1&amp;idOrigine=502" TargetMode="External"/><Relationship Id="rId683" Type="http://schemas.openxmlformats.org/officeDocument/2006/relationships/hyperlink" Target="https://choisirleservicepublic.gouv.fr/offre-emploi/2026-2360215/?tracking=1&amp;idOrigine=502" TargetMode="External"/><Relationship Id="rId739" Type="http://schemas.openxmlformats.org/officeDocument/2006/relationships/hyperlink" Target="https://choisirleservicepublic.gouv.fr/offre-emploi/2026-2365696/" TargetMode="External"/><Relationship Id="rId33" Type="http://schemas.openxmlformats.org/officeDocument/2006/relationships/hyperlink" Target="https://choisirleservicepublic.gouv.fr/offre-emploi/2026-2189095/?tracking=1&amp;idOrigine=502" TargetMode="External"/><Relationship Id="rId129" Type="http://schemas.openxmlformats.org/officeDocument/2006/relationships/hyperlink" Target="https://choisirleservicepublic.gouv.fr/offre-emploi/2026-2366074/?tracking=1&amp;idOrigine=502" TargetMode="External"/><Relationship Id="rId280" Type="http://schemas.openxmlformats.org/officeDocument/2006/relationships/hyperlink" Target="https://choisirleservicepublic.gouv.fr/offre-emploi/2026-2375576/?tracking=1&amp;idOrigine=502" TargetMode="External"/><Relationship Id="rId336" Type="http://schemas.openxmlformats.org/officeDocument/2006/relationships/hyperlink" Target="https://choisirleservicepublic.gouv.fr/offre-emploi/2026-2344607/?tracking=1&amp;idOrigine=502" TargetMode="External"/><Relationship Id="rId501" Type="http://schemas.openxmlformats.org/officeDocument/2006/relationships/hyperlink" Target="https://choisirleservicepublic.gouv.fr/offre-emploi/2026-2383734/?tracking=1&amp;idOrigine=502" TargetMode="External"/><Relationship Id="rId543" Type="http://schemas.openxmlformats.org/officeDocument/2006/relationships/hyperlink" Target="https://choisirleservicepublic.gouv.fr/offre-emploi/2026-2386036/?tracking=1&amp;idOrigine=502" TargetMode="External"/><Relationship Id="rId75" Type="http://schemas.openxmlformats.org/officeDocument/2006/relationships/hyperlink" Target="https://choisirleservicepublic.gouv.fr/offre-emploi/2026-2366147/?tracking=1&amp;idOrigine=502" TargetMode="External"/><Relationship Id="rId140" Type="http://schemas.openxmlformats.org/officeDocument/2006/relationships/hyperlink" Target="https://choisirleservicepublic.gouv.fr/offre-emploi/2025-2029537/?tracking=1&amp;idOrigine=502" TargetMode="External"/><Relationship Id="rId182" Type="http://schemas.openxmlformats.org/officeDocument/2006/relationships/hyperlink" Target="https://choisirleservicepublic.gouv.fr/offre-emploi/2026-2194966" TargetMode="External"/><Relationship Id="rId378" Type="http://schemas.openxmlformats.org/officeDocument/2006/relationships/hyperlink" Target="https://choisirleservicepublic.gouv.fr/offre-emploi/gestionnaire-service-frais-de-justice---sar-chambery-reference-2026-2360254/" TargetMode="External"/><Relationship Id="rId403" Type="http://schemas.openxmlformats.org/officeDocument/2006/relationships/hyperlink" Target="https://choisirleservicepublic.gouv.fr/offre-emploi/2026-2190643/?tracking=1&amp;idOrigine=502" TargetMode="External"/><Relationship Id="rId585" Type="http://schemas.openxmlformats.org/officeDocument/2006/relationships/hyperlink" Target="https://choisirleservicepublic.gouv.fr/offre-emploi/2026-2382877/?tracking=1&amp;idOrigine=502" TargetMode="External"/><Relationship Id="rId6" Type="http://schemas.openxmlformats.org/officeDocument/2006/relationships/hyperlink" Target="https://choisirleservicepublic.gouv.fr/offre-emploi/2026-2377034/?tracking=1&amp;idOrigine=502" TargetMode="External"/><Relationship Id="rId238" Type="http://schemas.openxmlformats.org/officeDocument/2006/relationships/hyperlink" Target="https://choisirleservicepublic.gouv.fr/offre-emploi/2026-2380436/" TargetMode="External"/><Relationship Id="rId445" Type="http://schemas.openxmlformats.org/officeDocument/2006/relationships/hyperlink" Target="https://choisirleservicepublic.gouv.fr/offre-emploi/2026-2387802/?tracking=1&amp;idOrigine=502" TargetMode="External"/><Relationship Id="rId487" Type="http://schemas.openxmlformats.org/officeDocument/2006/relationships/hyperlink" Target="https://choisirleservicepublic.gouv.fr/offre-emploi/2026-2375667/?tracking=1&amp;idOrigine=502" TargetMode="External"/><Relationship Id="rId610" Type="http://schemas.openxmlformats.org/officeDocument/2006/relationships/hyperlink" Target="https://choisirleservicepublic.gouv.fr/offre-emploi/2026-2352325/?tracking=1&amp;idOrigine=502" TargetMode="External"/><Relationship Id="rId652" Type="http://schemas.openxmlformats.org/officeDocument/2006/relationships/hyperlink" Target="https://choisirleservicepublic.gouv.fr/offre-emploi/2026-2383640/?tracking=1&amp;idOrigine=502" TargetMode="External"/><Relationship Id="rId694" Type="http://schemas.openxmlformats.org/officeDocument/2006/relationships/hyperlink" Target="https://choisirleservicepublic.gouv.fr/offre-emploi/2026-2344574/?tracking=1&amp;idOrigine=502" TargetMode="External"/><Relationship Id="rId708" Type="http://schemas.openxmlformats.org/officeDocument/2006/relationships/hyperlink" Target="https://choisirleservicepublic.gouv.fr/offre-emploi/2026-2387696/?tracking=1&amp;idOrigine=502" TargetMode="External"/><Relationship Id="rId291" Type="http://schemas.openxmlformats.org/officeDocument/2006/relationships/hyperlink" Target="https://choisirleservicepublic.gouv.fr/offre-emploi/2026-2375581/?tracking=1&amp;idOrigine=502" TargetMode="External"/><Relationship Id="rId305" Type="http://schemas.openxmlformats.org/officeDocument/2006/relationships/hyperlink" Target="https://choisirleservicepublic.gouv.fr/offre-emploi/2026-2375562/?tracking=1&amp;idOrigine=502" TargetMode="External"/><Relationship Id="rId347" Type="http://schemas.openxmlformats.org/officeDocument/2006/relationships/hyperlink" Target="https://choisirleservicepublic.gouv.fr/offre-emploi/2026-2380658/?tracking=1&amp;idOrigine=502" TargetMode="External"/><Relationship Id="rId512" Type="http://schemas.openxmlformats.org/officeDocument/2006/relationships/hyperlink" Target="https://choisirleservicepublic.gouv.fr/offre-emploi/2026-2385873/?tracking=1&amp;idOrigine=502" TargetMode="External"/><Relationship Id="rId44" Type="http://schemas.openxmlformats.org/officeDocument/2006/relationships/hyperlink" Target="https://choisirleservicepublic.gouv.fr/offre-emploi/responsable-de-greffe-adjoint---ma-tours-hf-reference-2026-2216958/" TargetMode="External"/><Relationship Id="rId86" Type="http://schemas.openxmlformats.org/officeDocument/2006/relationships/hyperlink" Target="https://choisirleservicepublic.gouv.fr/offre-emploi/2026-2377035/?tracking=1&amp;idOrigine=502" TargetMode="External"/><Relationship Id="rId151" Type="http://schemas.openxmlformats.org/officeDocument/2006/relationships/hyperlink" Target="https://choisirleservicepublic.gouv.fr/offre-emploi/2026-2190363/?tracking=1&amp;idOrigine=502" TargetMode="External"/><Relationship Id="rId389" Type="http://schemas.openxmlformats.org/officeDocument/2006/relationships/hyperlink" Target="https://choisirleservicepublic.gouv.fr/offre-emploi/secretaire-administrative-tribunal-judiciaire-de-thonon-les-bains-j-prox-74-reference-2026-2360301/" TargetMode="External"/><Relationship Id="rId554" Type="http://schemas.openxmlformats.org/officeDocument/2006/relationships/hyperlink" Target="https://choisirleservicepublic.gouv.fr/offre-emploi/2026-2386948/?tracking=1&amp;idOrigine=502" TargetMode="External"/><Relationship Id="rId596" Type="http://schemas.openxmlformats.org/officeDocument/2006/relationships/hyperlink" Target="https://choisirleservicepublic.gouv.fr/offre-emploi/2026-2352308/?tracking=1&amp;idOrigine=502" TargetMode="External"/><Relationship Id="rId193" Type="http://schemas.openxmlformats.org/officeDocument/2006/relationships/hyperlink" Target="https://choisirleservicepublic.gouv.fr/offre-emploi/2026-2190373/?tracking=1&amp;idOrigine=502" TargetMode="External"/><Relationship Id="rId207" Type="http://schemas.openxmlformats.org/officeDocument/2006/relationships/hyperlink" Target="https://choisirleservicepublic.gouv.fr/offre-emploi/delegue-interregional-du-renseignement-penitentiaire-fh-reference-2026-2361911/" TargetMode="External"/><Relationship Id="rId249" Type="http://schemas.openxmlformats.org/officeDocument/2006/relationships/hyperlink" Target="https://choisirleservicepublic.gouv.fr/offre-emploi/2026-2383708/?tracking=1&amp;idOrigine=502" TargetMode="External"/><Relationship Id="rId414" Type="http://schemas.openxmlformats.org/officeDocument/2006/relationships/hyperlink" Target="https://choisirleservicepublic.gouv.fr/offre-emploi/2026-2375598/?tracking=1&amp;idOrigine=502" TargetMode="External"/><Relationship Id="rId456" Type="http://schemas.openxmlformats.org/officeDocument/2006/relationships/hyperlink" Target="https://choisirleservicepublic.gouv.fr/offre-emploi/secretaire-du-procureur-de-la-rpublique-au-tribunal-judiciaire-de-guret-reference-2026-2361887/" TargetMode="External"/><Relationship Id="rId498" Type="http://schemas.openxmlformats.org/officeDocument/2006/relationships/hyperlink" Target="https://choisirleservicepublic.gouv.fr/offre-emploi/2026-2383730/?tracking=1&amp;idOrigine=502" TargetMode="External"/><Relationship Id="rId621" Type="http://schemas.openxmlformats.org/officeDocument/2006/relationships/hyperlink" Target="https://choisirleservicepublic.gouv.fr/offre-emploi/2026-2383775/?tracking=1&amp;idOrigine=502" TargetMode="External"/><Relationship Id="rId663" Type="http://schemas.openxmlformats.org/officeDocument/2006/relationships/hyperlink" Target="https://choisirleservicepublic.gouv.fr/offre-emploi/2026-2360327/?tracking=1&amp;idOrigine=502" TargetMode="External"/><Relationship Id="rId13" Type="http://schemas.openxmlformats.org/officeDocument/2006/relationships/hyperlink" Target="https://choisirleservicepublic.gouv.fr/offre-emploi/2026-2299532/?tracking=1&amp;idOrigine=502" TargetMode="External"/><Relationship Id="rId109" Type="http://schemas.openxmlformats.org/officeDocument/2006/relationships/hyperlink" Target="https://choisirleservicepublic.gouv.fr/offre-emploi/2026-2369207/?tracking=1&amp;idOrigine=502" TargetMode="External"/><Relationship Id="rId260" Type="http://schemas.openxmlformats.org/officeDocument/2006/relationships/hyperlink" Target="https://choisirleservicepublic.gouv.fr/offre-emploi/2026-2362024/?tracking=1&amp;idOrigine=502" TargetMode="External"/><Relationship Id="rId316" Type="http://schemas.openxmlformats.org/officeDocument/2006/relationships/hyperlink" Target="https://choisirleservicepublic.gouv.fr/offre-emploi/secretaire-administratif-au-tribunal-judiciaire-de-compiegne-reference-2026-2385470/" TargetMode="External"/><Relationship Id="rId523" Type="http://schemas.openxmlformats.org/officeDocument/2006/relationships/hyperlink" Target="https://choisirleservicepublic.gouv.fr/offre-emploi/secretaire-administratif--justice-de-proximite---tribunal-judiciaire-de-tours-reference-2026-2385456/" TargetMode="External"/><Relationship Id="rId719" Type="http://schemas.openxmlformats.org/officeDocument/2006/relationships/hyperlink" Target="https://choisirleservicepublic.gouv.fr/offre-emploi/2026-2387754/?tracking=1&amp;idOrigine=502" TargetMode="External"/><Relationship Id="rId55" Type="http://schemas.openxmlformats.org/officeDocument/2006/relationships/hyperlink" Target="https://choisirleservicepublic.gouv.fr/offre-emploi/2026-2374209/?tracking=1&amp;idOrigine=502" TargetMode="External"/><Relationship Id="rId97" Type="http://schemas.openxmlformats.org/officeDocument/2006/relationships/hyperlink" Target="https://choisirleservicepublic.gouv.fr/offre-emploi/2026-2374306/?tracking=1&amp;idOrigine=502" TargetMode="External"/><Relationship Id="rId120" Type="http://schemas.openxmlformats.org/officeDocument/2006/relationships/hyperlink" Target="https://choisirleservicepublic.gouv.fr/offre-emploi/2026-2365755/?tracking=1&amp;idOrigine=502" TargetMode="External"/><Relationship Id="rId358" Type="http://schemas.openxmlformats.org/officeDocument/2006/relationships/hyperlink" Target="https://choisirleservicepublic.gouv.fr/offre-emploi/2026-2385561/?tracking=1&amp;idOrigine=502" TargetMode="External"/><Relationship Id="rId565" Type="http://schemas.openxmlformats.org/officeDocument/2006/relationships/hyperlink" Target="https://choisirleservicepublic.gouv.fr/offre-emploi/secretaire-ddarj-sar-et-assistant-de-formation---sar-de-la-cour-d-appel-de-pau-reference-2026-2375698/" TargetMode="External"/><Relationship Id="rId730" Type="http://schemas.openxmlformats.org/officeDocument/2006/relationships/hyperlink" Target="https://choisirleservicepublic.gouv.fr/offre-emploi/2026-2386837/?tracking=1&amp;idOrigine=502" TargetMode="External"/><Relationship Id="rId162" Type="http://schemas.openxmlformats.org/officeDocument/2006/relationships/hyperlink" Target="https://choisirleservicepublic.gouv.fr/offre-emploi/2026-2190273/?tracking=1&amp;idOrigine=502" TargetMode="External"/><Relationship Id="rId218" Type="http://schemas.openxmlformats.org/officeDocument/2006/relationships/hyperlink" Target="https://choisirleservicepublic.gouv.fr/offre-emploi/2026-2381867/?tracking=1&amp;idOrigine=502" TargetMode="External"/><Relationship Id="rId425" Type="http://schemas.openxmlformats.org/officeDocument/2006/relationships/hyperlink" Target="https://choisirleservicepublic.gouv.fr/offre-emploi/secretaire-administratif---secretariat-du-procureur-du-tribunal-judiciaire-de-lille-reference-2026-2369125/" TargetMode="External"/><Relationship Id="rId467" Type="http://schemas.openxmlformats.org/officeDocument/2006/relationships/hyperlink" Target="https://choisirleservicepublic.gouv.fr/offre-emploi/2026-2374305/?tracking=1&amp;idOrigine=502" TargetMode="External"/><Relationship Id="rId632" Type="http://schemas.openxmlformats.org/officeDocument/2006/relationships/hyperlink" Target="https://choisirleservicepublic.gouv.fr/offre-emploi/2026-2365662/?tracking=1&amp;idOrigine=502" TargetMode="External"/><Relationship Id="rId271" Type="http://schemas.openxmlformats.org/officeDocument/2006/relationships/hyperlink" Target="https://choisirleservicepublic.gouv.fr/offre-emploi/2026-2375566/?tracking=1&amp;idOrigine=502" TargetMode="External"/><Relationship Id="rId674" Type="http://schemas.openxmlformats.org/officeDocument/2006/relationships/hyperlink" Target="https://choisirleservicepublic.gouv.fr/offre-emploi/2026-2346315/?tracking=1&amp;idOrigine=502" TargetMode="External"/><Relationship Id="rId24" Type="http://schemas.openxmlformats.org/officeDocument/2006/relationships/hyperlink" Target="https://choisirleservicepublic.gouv.fr/offre-emploi/2026-2307590/?tracking=1&amp;idOrigine=502" TargetMode="External"/><Relationship Id="rId66" Type="http://schemas.openxmlformats.org/officeDocument/2006/relationships/hyperlink" Target="https://choisirleservicepublic.gouv.fr/offre-emploi/2026-2365703/?tracking=1&amp;idOrigine=502" TargetMode="External"/><Relationship Id="rId131" Type="http://schemas.openxmlformats.org/officeDocument/2006/relationships/hyperlink" Target="https://choisirleservicepublic.gouv.fr/offre-emploi/2026-2293813/?tracking=1&amp;idOrigine=502" TargetMode="External"/><Relationship Id="rId327" Type="http://schemas.openxmlformats.org/officeDocument/2006/relationships/hyperlink" Target="https://choisirleservicepublic.gouv.fr/offre-emploi/2026-2381875/?tracking=1&amp;idOrigine=502" TargetMode="External"/><Relationship Id="rId369" Type="http://schemas.openxmlformats.org/officeDocument/2006/relationships/hyperlink" Target="https://choisirleservicepublic.gouv.fr/offre-emploi/2026-2352304/?tracking=1&amp;idOrigine=502" TargetMode="External"/><Relationship Id="rId534" Type="http://schemas.openxmlformats.org/officeDocument/2006/relationships/hyperlink" Target="https://choisirleservicepublic.gouv.fr/offre-emploi/2026-2386054/?tracking=1&amp;idOrigine=502" TargetMode="External"/><Relationship Id="rId576" Type="http://schemas.openxmlformats.org/officeDocument/2006/relationships/hyperlink" Target="https://choisirleservicepublic.gouv.fr/offre-emploi/2026-2382885/?tracking=1&amp;idOrigine=502" TargetMode="External"/><Relationship Id="rId741" Type="http://schemas.openxmlformats.org/officeDocument/2006/relationships/hyperlink" Target="https://choisirleservicepublic.gouv.fr/offre-emploi/2026-2365705/" TargetMode="External"/><Relationship Id="rId173" Type="http://schemas.openxmlformats.org/officeDocument/2006/relationships/hyperlink" Target="https://choisirleservicepublic.gouv.fr/offre-emploi/2026-2312688" TargetMode="External"/><Relationship Id="rId229" Type="http://schemas.openxmlformats.org/officeDocument/2006/relationships/hyperlink" Target="https://choisirleservicepublic.gouv.fr/offre-emploi/2026-2381789/" TargetMode="External"/><Relationship Id="rId380" Type="http://schemas.openxmlformats.org/officeDocument/2006/relationships/hyperlink" Target="https://choisirleservicepublic.gouv.fr/offre-emploi/responsable-de-la-gestion-des-ressources-humaines-adjointe---pole-des-agents-non-titulaires--sar-73-reference-2026-2360232/" TargetMode="External"/><Relationship Id="rId436" Type="http://schemas.openxmlformats.org/officeDocument/2006/relationships/hyperlink" Target="https://choisirleservicepublic.gouv.fr/offre-emploi/2026-2385616/?tracking=1&amp;idOrigine=502" TargetMode="External"/><Relationship Id="rId601" Type="http://schemas.openxmlformats.org/officeDocument/2006/relationships/hyperlink" Target="https://choisirleservicepublic.gouv.fr/offre-emploi/2026-2343638/?tracking=1&amp;idOrigine=502" TargetMode="External"/><Relationship Id="rId643" Type="http://schemas.openxmlformats.org/officeDocument/2006/relationships/hyperlink" Target="https://choisirleservicepublic.gouv.fr/offre-emploi/2026-2385306/?tracking=1&amp;idOrigine=502" TargetMode="External"/><Relationship Id="rId240" Type="http://schemas.openxmlformats.org/officeDocument/2006/relationships/hyperlink" Target="https://choisirleservicepublic.gouv.fr/offre-emploi/2026-2380788/" TargetMode="External"/><Relationship Id="rId478" Type="http://schemas.openxmlformats.org/officeDocument/2006/relationships/hyperlink" Target="https://choisirleservicepublic.gouv.fr/offre-emploi/2026-2385542/?tracking=1&amp;idOrigine=502" TargetMode="External"/><Relationship Id="rId685" Type="http://schemas.openxmlformats.org/officeDocument/2006/relationships/hyperlink" Target="https://choisirleservicepublic.gouv.fr/offre-emploi/2026-2360262/?tracking=1&amp;idOrigine=502" TargetMode="External"/><Relationship Id="rId35" Type="http://schemas.openxmlformats.org/officeDocument/2006/relationships/hyperlink" Target="https://choisirleservicepublic.gouv.fr/offre-emploi/chef-de-greffe---cp-varennes-le-grand-hf-reference-2026-2312754/" TargetMode="External"/><Relationship Id="rId77" Type="http://schemas.openxmlformats.org/officeDocument/2006/relationships/hyperlink" Target="https://choisirleservicepublic.gouv.fr/offre-emploi/2026-2377172/?tracking=1&amp;idOrigine=502" TargetMode="External"/><Relationship Id="rId100" Type="http://schemas.openxmlformats.org/officeDocument/2006/relationships/hyperlink" Target="https://choisirleservicepublic.gouv.fr/offre-emploi/2026-2369193/?tracking=1&amp;idOrigine=502" TargetMode="External"/><Relationship Id="rId282" Type="http://schemas.openxmlformats.org/officeDocument/2006/relationships/hyperlink" Target="https://choisirleservicepublic.gouv.fr/offre-emploi/2026-2375586/?tracking=1&amp;idOrigine=502" TargetMode="External"/><Relationship Id="rId338" Type="http://schemas.openxmlformats.org/officeDocument/2006/relationships/hyperlink" Target="https://choisirleservicepublic.gouv.fr/offre-emploi/2026-2344614/?tracking=1&amp;idOrigine=502" TargetMode="External"/><Relationship Id="rId503" Type="http://schemas.openxmlformats.org/officeDocument/2006/relationships/hyperlink" Target="https://choisirleservicepublic.gouv.fr/offre-emploi/2026-2383739/?tracking=1&amp;idOrigine=502" TargetMode="External"/><Relationship Id="rId545" Type="http://schemas.openxmlformats.org/officeDocument/2006/relationships/hyperlink" Target="https://choisirleservicepublic.gouv.fr/offre-emploi/2026-2386036/?tracking=1&amp;idOrigine=502" TargetMode="External"/><Relationship Id="rId587" Type="http://schemas.openxmlformats.org/officeDocument/2006/relationships/hyperlink" Target="https://choisirleservicepublic.gouv.fr/offre-emploi/2026-2354811/?tracking=1&amp;idOrigine=502" TargetMode="External"/><Relationship Id="rId710" Type="http://schemas.openxmlformats.org/officeDocument/2006/relationships/hyperlink" Target="https://choisirleservicepublic.gouv.fr/offre-emploi/2026-2387690/?tracking=1&amp;idOrigine=502" TargetMode="External"/><Relationship Id="rId8" Type="http://schemas.openxmlformats.org/officeDocument/2006/relationships/hyperlink" Target="https://choisirleservicepublic.gouv.fr/offre-emploi/2026-2315451/?tracking=1&amp;idOrigine=502" TargetMode="External"/><Relationship Id="rId142" Type="http://schemas.openxmlformats.org/officeDocument/2006/relationships/hyperlink" Target="https://choisirleservicepublic.gouv.fr/offre-emploi/2026-2379455/?tracking=1&amp;idOrigine=502" TargetMode="External"/><Relationship Id="rId184" Type="http://schemas.openxmlformats.org/officeDocument/2006/relationships/hyperlink" Target="https://choisirleservicepublic.gouv.fr/offre-emploi/2026-2217104" TargetMode="External"/><Relationship Id="rId391" Type="http://schemas.openxmlformats.org/officeDocument/2006/relationships/hyperlink" Target="https://choisirleservicepublic.gouv.fr/offre-emploi/secretaire-administrative-tribunal-judiciaire-de-thonon-les-bains-j-prox-74-reference-2026-2360301/" TargetMode="External"/><Relationship Id="rId405" Type="http://schemas.openxmlformats.org/officeDocument/2006/relationships/hyperlink" Target="https://choisirleservicepublic.gouv.fr/offre-emploi/2026-2383781/?tracking=1&amp;idOrigine=502" TargetMode="External"/><Relationship Id="rId447" Type="http://schemas.openxmlformats.org/officeDocument/2006/relationships/hyperlink" Target="https://choisirleservicepublic.gouv.fr/offre-emploi/2026-2387786/?tracking=1&amp;idOrigine=502" TargetMode="External"/><Relationship Id="rId612" Type="http://schemas.openxmlformats.org/officeDocument/2006/relationships/hyperlink" Target="https://choisirleservicepublic.gouv.fr/offre-emploi/2026-2354876/?tracking=1&amp;idOrigine=502" TargetMode="External"/><Relationship Id="rId251" Type="http://schemas.openxmlformats.org/officeDocument/2006/relationships/hyperlink" Target="https://choisirleservicepublic.gouv.fr/offre-emploi/2026-2383725/?tracking=1&amp;idOrigine=502" TargetMode="External"/><Relationship Id="rId489" Type="http://schemas.openxmlformats.org/officeDocument/2006/relationships/hyperlink" Target="https://choisirleservicepublic.gouv.fr/offre-emploi/2026-2381750/?tracking=1&amp;idOrigine=502" TargetMode="External"/><Relationship Id="rId654" Type="http://schemas.openxmlformats.org/officeDocument/2006/relationships/hyperlink" Target="https://choisirleservicepublic.gouv.fr/offre-emploi/2026-2383642/?tracking=1&amp;idOrigine=502" TargetMode="External"/><Relationship Id="rId696" Type="http://schemas.openxmlformats.org/officeDocument/2006/relationships/hyperlink" Target="https://choisirleservicepublic.gouv.fr/offre-emploi/gestionnaire-des-ressources-humaines-au-greffe-de-la-cour-de-cassation-reference-2026-2343793/" TargetMode="External"/><Relationship Id="rId46" Type="http://schemas.openxmlformats.org/officeDocument/2006/relationships/hyperlink" Target="https://choisirleservicepublic.gouv.fr/offre-emploi/2026-2193397/?tracking=1&amp;idOrigine=502" TargetMode="External"/><Relationship Id="rId293" Type="http://schemas.openxmlformats.org/officeDocument/2006/relationships/hyperlink" Target="https://choisirleservicepublic.gouv.fr/offre-emploi/secretaire-administratifve-tribunal-judiciaire-de-nice---jprox-reference-2026-2375582/" TargetMode="External"/><Relationship Id="rId307" Type="http://schemas.openxmlformats.org/officeDocument/2006/relationships/hyperlink" Target="https://choisirleservicepublic.gouv.fr/offre-emploi/2026-2375562/?tracking=1&amp;idOrigine=502" TargetMode="External"/><Relationship Id="rId349" Type="http://schemas.openxmlformats.org/officeDocument/2006/relationships/hyperlink" Target="https://choisirleservicepublic.gouv.fr/offre-emploi/2026-2380830/?tracking=1&amp;idOrigine=502" TargetMode="External"/><Relationship Id="rId514" Type="http://schemas.openxmlformats.org/officeDocument/2006/relationships/hyperlink" Target="https://choisirleservicepublic.gouv.fr/offre-emploi/2026-2385873/?tracking=1&amp;idOrigine=502" TargetMode="External"/><Relationship Id="rId556" Type="http://schemas.openxmlformats.org/officeDocument/2006/relationships/hyperlink" Target="https://choisirleservicepublic.gouv.fr/offre-emploi/2026-2386011/?tracking=1&amp;idOrigine=502" TargetMode="External"/><Relationship Id="rId721" Type="http://schemas.openxmlformats.org/officeDocument/2006/relationships/hyperlink" Target="https://choisirleservicepublic.gouv.fr/offre-emploi/2026-2218337/?tracking=1&amp;idOrigine=502" TargetMode="External"/><Relationship Id="rId88" Type="http://schemas.openxmlformats.org/officeDocument/2006/relationships/hyperlink" Target="https://choisirleservicepublic.gouv.fr/offre-emploi/2026-2189319/?tracking=1&amp;idOrigine=502" TargetMode="External"/><Relationship Id="rId111" Type="http://schemas.openxmlformats.org/officeDocument/2006/relationships/hyperlink" Target="https://choisirleservicepublic.gouv.fr/offre-emploi/2026-2369222/?tracking=1&amp;idOrigine=502" TargetMode="External"/><Relationship Id="rId153" Type="http://schemas.openxmlformats.org/officeDocument/2006/relationships/hyperlink" Target="https://choisirleservicepublic.gouv.fr/offre-emploi/2026-2214796/?tracking=1&amp;idOrigine=502" TargetMode="External"/><Relationship Id="rId195" Type="http://schemas.openxmlformats.org/officeDocument/2006/relationships/hyperlink" Target="https://choisirleservicepublic.gouv.fr/offre-emploi/2026-2332256/?tracking=1&amp;idOrigine=502" TargetMode="External"/><Relationship Id="rId209" Type="http://schemas.openxmlformats.org/officeDocument/2006/relationships/hyperlink" Target="https://choisirleservicepublic.gouv.fr/offre-emploi/2026-2189115/?tracking=1&amp;idOrigine=502" TargetMode="External"/><Relationship Id="rId360" Type="http://schemas.openxmlformats.org/officeDocument/2006/relationships/hyperlink" Target="https://choisirleservicepublic.gouv.fr/offre-emploi/2026-2385899/?tracking=1&amp;idOrigine=502" TargetMode="External"/><Relationship Id="rId416" Type="http://schemas.openxmlformats.org/officeDocument/2006/relationships/hyperlink" Target="https://choisirleservicepublic.gouv.fr/offre-emploi/2026-2375596/?tracking=1&amp;idOrigine=502" TargetMode="External"/><Relationship Id="rId598" Type="http://schemas.openxmlformats.org/officeDocument/2006/relationships/hyperlink" Target="https://choisirleservicepublic.gouv.fr/offre-emploi/2026-2350516/?tracking=1&amp;idOrigine=502" TargetMode="External"/><Relationship Id="rId220" Type="http://schemas.openxmlformats.org/officeDocument/2006/relationships/hyperlink" Target="https://choisirleservicepublic.gouv.fr/offre-emploi/2026-2309696/?tracking=1&amp;idOrigine=502" TargetMode="External"/><Relationship Id="rId458" Type="http://schemas.openxmlformats.org/officeDocument/2006/relationships/hyperlink" Target="https://choisirleservicepublic.gouv.fr/offre-emploi/2026-2373568/?tracking=1&amp;idOrigine=502" TargetMode="External"/><Relationship Id="rId623" Type="http://schemas.openxmlformats.org/officeDocument/2006/relationships/hyperlink" Target="https://choisirleservicepublic.gouv.fr/offre-emploi/secretaire-administratif---gestion-frais-de-justice--service-administratif-regional---cour-d-appel-riom-reference-2026-2378330/" TargetMode="External"/><Relationship Id="rId665" Type="http://schemas.openxmlformats.org/officeDocument/2006/relationships/hyperlink" Target="https://choisirleservicepublic.gouv.fr/offre-emploi/2026-2360327/?tracking=1&amp;idOrigine=502" TargetMode="External"/><Relationship Id="rId15" Type="http://schemas.openxmlformats.org/officeDocument/2006/relationships/hyperlink" Target="https://choisirleservicepublic.gouv.fr/offre-emploi/2026-2350566/?tracking=1&amp;idOrigine=502" TargetMode="External"/><Relationship Id="rId57" Type="http://schemas.openxmlformats.org/officeDocument/2006/relationships/hyperlink" Target="https://choisirleservicepublic.gouv.fr/offre-emploi/2026-2375550/?tracking=1&amp;idOrigine=502" TargetMode="External"/><Relationship Id="rId262" Type="http://schemas.openxmlformats.org/officeDocument/2006/relationships/hyperlink" Target="https://choisirleservicepublic.gouv.fr/offre-emploi/2026-2361996/?tracking=1&amp;idOrigine=502" TargetMode="External"/><Relationship Id="rId318" Type="http://schemas.openxmlformats.org/officeDocument/2006/relationships/hyperlink" Target="https://choisirleservicepublic.gouv.fr/offre-emploi/secretaire-administratif-au-tribunal-judiciaire-de-saint-quentin-justice-de-proximite-reference-2026-2385551/" TargetMode="External"/><Relationship Id="rId525" Type="http://schemas.openxmlformats.org/officeDocument/2006/relationships/hyperlink" Target="https://choisirleservicepublic.gouv.fr/offre-emploi/secretaire-administratif--hf---gestionnaire---agent-de-categorie-b-reference-2026-2359433/" TargetMode="External"/><Relationship Id="rId567" Type="http://schemas.openxmlformats.org/officeDocument/2006/relationships/hyperlink" Target="https://choisirleservicepublic.gouv.fr/offre-emploi/secretaire-administratif---secretaire-de-direction---tribunal-judiciaire-de-mont-de-marsan-reference-2026-2375709/" TargetMode="External"/><Relationship Id="rId732" Type="http://schemas.openxmlformats.org/officeDocument/2006/relationships/hyperlink" Target="https://choisirleservicepublic.gouv.fr/offre-emploi/2026-2183865/?tracking=1&amp;idOrigine=502" TargetMode="External"/><Relationship Id="rId99" Type="http://schemas.openxmlformats.org/officeDocument/2006/relationships/hyperlink" Target="https://choisirleservicepublic.gouv.fr/offre-emploi/2026-2365988/?tracking=1&amp;idOrigine=502" TargetMode="External"/><Relationship Id="rId122" Type="http://schemas.openxmlformats.org/officeDocument/2006/relationships/hyperlink" Target="https://choisirleservicepublic.gouv.fr/offre-emploi/2026-2214986/?tracking=1&amp;idOrigine=502" TargetMode="External"/><Relationship Id="rId164" Type="http://schemas.openxmlformats.org/officeDocument/2006/relationships/hyperlink" Target="https://choisirleservicepublic.gouv.fr/offre-emploi/2026-2344358/?tracking=1&amp;idOrigine=502" TargetMode="External"/><Relationship Id="rId371" Type="http://schemas.openxmlformats.org/officeDocument/2006/relationships/hyperlink" Target="https://choisirleservicepublic.gouv.fr/offre-emploi/2026-2352299/?tracking=1&amp;idOrigine=502" TargetMode="External"/><Relationship Id="rId427" Type="http://schemas.openxmlformats.org/officeDocument/2006/relationships/hyperlink" Target="https://choisirleservicepublic.gouv.fr/offre-emploi/2026-2366041/?tracking=1&amp;idOrigine=502" TargetMode="External"/><Relationship Id="rId469" Type="http://schemas.openxmlformats.org/officeDocument/2006/relationships/hyperlink" Target="https://choisirleservicepublic.gouv.fr/offre-emploi/2026-2374305/?tracking=1&amp;idOrigine=502" TargetMode="External"/><Relationship Id="rId634" Type="http://schemas.openxmlformats.org/officeDocument/2006/relationships/hyperlink" Target="https://choisirleservicepublic.gouv.fr/offre-emploi/2026-2385295/?tracking=1&amp;idOrigine=502" TargetMode="External"/><Relationship Id="rId676" Type="http://schemas.openxmlformats.org/officeDocument/2006/relationships/hyperlink" Target="https://choisirleservicepublic.gouv.fr/offre-emploi/2026-2360215/?tracking=1&amp;idOrigine=502" TargetMode="External"/><Relationship Id="rId26" Type="http://schemas.openxmlformats.org/officeDocument/2006/relationships/hyperlink" Target="https://choisirleservicepublic.gouv.fr/offre-emploi/2026-2183731/?tracking=1&amp;idOrigine=502" TargetMode="External"/><Relationship Id="rId231" Type="http://schemas.openxmlformats.org/officeDocument/2006/relationships/hyperlink" Target="https://choisirleservicepublic.gouv.fr/offre-emploi/2026-2385473/" TargetMode="External"/><Relationship Id="rId273" Type="http://schemas.openxmlformats.org/officeDocument/2006/relationships/hyperlink" Target="https://choisirleservicepublic.gouv.fr/offre-emploi/2026-2375556/?tracking=1&amp;idOrigine=502" TargetMode="External"/><Relationship Id="rId329" Type="http://schemas.openxmlformats.org/officeDocument/2006/relationships/hyperlink" Target="https://choisirleservicepublic.gouv.fr/offre-emploi/2026-2382886/?tracking=1&amp;idOrigine=502" TargetMode="External"/><Relationship Id="rId480" Type="http://schemas.openxmlformats.org/officeDocument/2006/relationships/hyperlink" Target="https://choisirleservicepublic.gouv.fr/offre-emploi/2026-2190757/?tracking=1&amp;idOrigine=502" TargetMode="External"/><Relationship Id="rId536" Type="http://schemas.openxmlformats.org/officeDocument/2006/relationships/hyperlink" Target="https://choisirleservicepublic.gouv.fr/offre-emploi/2026-2386907/?tracking=1&amp;idOrigine=502" TargetMode="External"/><Relationship Id="rId701" Type="http://schemas.openxmlformats.org/officeDocument/2006/relationships/hyperlink" Target="https://choisirleservicepublic.gouv.fr/offre-emploi/2026-2400227/?tracking=1&amp;idOrigine=502" TargetMode="External"/><Relationship Id="rId68" Type="http://schemas.openxmlformats.org/officeDocument/2006/relationships/hyperlink" Target="https://choisirleservicepublic.gouv.fr/offre-emploi/2026-2176521/?tracking=1&amp;idOrigine=502" TargetMode="External"/><Relationship Id="rId133" Type="http://schemas.openxmlformats.org/officeDocument/2006/relationships/hyperlink" Target="https://choisirleservicepublic.gouv.fr/offre-emploi/2026-2340761/?tracking=1&amp;idOrigine=502" TargetMode="External"/><Relationship Id="rId175" Type="http://schemas.openxmlformats.org/officeDocument/2006/relationships/hyperlink" Target="https://choisirleservicepublic.gouv.fr/offre-emploi/2026-2193449" TargetMode="External"/><Relationship Id="rId340" Type="http://schemas.openxmlformats.org/officeDocument/2006/relationships/hyperlink" Target="https://choisirleservicepublic.gouv.fr/offre-emploi/2026-2383677/?tracking=1&amp;idOrigine=502" TargetMode="External"/><Relationship Id="rId578" Type="http://schemas.openxmlformats.org/officeDocument/2006/relationships/hyperlink" Target="https://choisirleservicepublic.gouv.fr/offre-emploi/2026-2382885/?tracking=1&amp;idOrigine=502" TargetMode="External"/><Relationship Id="rId200" Type="http://schemas.openxmlformats.org/officeDocument/2006/relationships/hyperlink" Target="https://choisirleservicepublic.gouv.fr/offre-emploi/2026-2179478/?tracking=1&amp;idOrigine=502" TargetMode="External"/><Relationship Id="rId382" Type="http://schemas.openxmlformats.org/officeDocument/2006/relationships/hyperlink" Target="https://choisirleservicepublic.gouv.fr/offre-emploi/secretaire-administratif-ive-tj-albertville---secretaire-de-direction-reference-2026-2360309/" TargetMode="External"/><Relationship Id="rId438" Type="http://schemas.openxmlformats.org/officeDocument/2006/relationships/hyperlink" Target="https://choisirleservicepublic.gouv.fr/offre-emploi/2026-2385783/?tracking=1&amp;idOrigine=502" TargetMode="External"/><Relationship Id="rId603" Type="http://schemas.openxmlformats.org/officeDocument/2006/relationships/hyperlink" Target="https://choisirleservicepublic.gouv.fr/offre-emploi/2026-2340526/?tracking=1&amp;idOrigine=502" TargetMode="External"/><Relationship Id="rId645" Type="http://schemas.openxmlformats.org/officeDocument/2006/relationships/hyperlink" Target="https://choisirleservicepublic.gouv.fr/offre-emploi/2026-2385308/?tracking=1&amp;idOrigine=502" TargetMode="External"/><Relationship Id="rId687" Type="http://schemas.openxmlformats.org/officeDocument/2006/relationships/hyperlink" Target="https://choisirleservicepublic.gouv.fr/offre-emploi/2026-2360268/?tracking=1&amp;idOrigine=502" TargetMode="External"/><Relationship Id="rId242" Type="http://schemas.openxmlformats.org/officeDocument/2006/relationships/hyperlink" Target="https://choisirleservicepublic.gouv.fr/offre-emploi/2026-2382932/" TargetMode="External"/><Relationship Id="rId284" Type="http://schemas.openxmlformats.org/officeDocument/2006/relationships/hyperlink" Target="https://choisirleservicepublic.gouv.fr/offre-emploi/2026-2375586/?tracking=1&amp;idOrigine=502" TargetMode="External"/><Relationship Id="rId491" Type="http://schemas.openxmlformats.org/officeDocument/2006/relationships/hyperlink" Target="https://choisirleservicepublic.gouv.fr/offre-emploi/2026-2375671/?tracking=1&amp;idOrigine=502" TargetMode="External"/><Relationship Id="rId505" Type="http://schemas.openxmlformats.org/officeDocument/2006/relationships/hyperlink" Target="https://choisirleservicepublic.gouv.fr/offre-emploi/2026-2367688/?tracking=1&amp;idOrigine=502" TargetMode="External"/><Relationship Id="rId712" Type="http://schemas.openxmlformats.org/officeDocument/2006/relationships/hyperlink" Target="https://choisirleservicepublic.gouv.fr/offre-emploi/2026-2387682/?tracking=1&amp;idOrigine=502" TargetMode="External"/><Relationship Id="rId37" Type="http://schemas.openxmlformats.org/officeDocument/2006/relationships/hyperlink" Target="https://choisirleservicepublic.gouv.fr/offre-emploi/2025-2033430/?tracking=1&amp;idOrigine=502" TargetMode="External"/><Relationship Id="rId79" Type="http://schemas.openxmlformats.org/officeDocument/2006/relationships/hyperlink" Target="https://choisirleservicepublic.gouv.fr/offre-emploi/2026-2183956/?tracking=1&amp;idOrigine=502" TargetMode="External"/><Relationship Id="rId102" Type="http://schemas.openxmlformats.org/officeDocument/2006/relationships/hyperlink" Target="https://choisirleservicepublic.gouv.fr/offre-emploi/2026-2365996/?tracking=1&amp;idOrigine=502" TargetMode="External"/><Relationship Id="rId144" Type="http://schemas.openxmlformats.org/officeDocument/2006/relationships/hyperlink" Target="https://choisirleservicepublic.gouv.fr/offre-emploi/2026-2164775/?tracking=1&amp;idOrigine=502" TargetMode="External"/><Relationship Id="rId547" Type="http://schemas.openxmlformats.org/officeDocument/2006/relationships/hyperlink" Target="https://choisirleservicepublic.gouv.fr/offre-emploi/2026-2386038/?tracking=1&amp;idOrigine=502" TargetMode="External"/><Relationship Id="rId589" Type="http://schemas.openxmlformats.org/officeDocument/2006/relationships/hyperlink" Target="https://choisirleservicepublic.gouv.fr/offre-emploi/2026-2338354/?tracking=1&amp;idOrigine=502" TargetMode="External"/><Relationship Id="rId90" Type="http://schemas.openxmlformats.org/officeDocument/2006/relationships/hyperlink" Target="https://choisirleservicepublic.gouv.fr/offre-emploi/2026-2373646/?tracking=1&amp;idOrigine=502" TargetMode="External"/><Relationship Id="rId186" Type="http://schemas.openxmlformats.org/officeDocument/2006/relationships/hyperlink" Target="https://choisirleservicepublic.gouv.fr/offre-emploi/2026-2391664" TargetMode="External"/><Relationship Id="rId351" Type="http://schemas.openxmlformats.org/officeDocument/2006/relationships/hyperlink" Target="https://choisirleservicepublic.gouv.fr/offre-emploi/2026-2380834/?tracking=1&amp;idOrigine=502" TargetMode="External"/><Relationship Id="rId393" Type="http://schemas.openxmlformats.org/officeDocument/2006/relationships/hyperlink" Target="https://choisirleservicepublic.gouv.fr/offre-emploi/2026-2190366/?tracking=1&amp;idOrigine=502" TargetMode="External"/><Relationship Id="rId407" Type="http://schemas.openxmlformats.org/officeDocument/2006/relationships/hyperlink" Target="https://choisirleservicepublic.gouv.fr/offre-emploi/2026-2383774/?tracking=1&amp;idOrigine=502" TargetMode="External"/><Relationship Id="rId449" Type="http://schemas.openxmlformats.org/officeDocument/2006/relationships/hyperlink" Target="https://choisirleservicepublic.gouv.fr/offre-emploi/2026-2387786/?tracking=1&amp;idOrigine=502" TargetMode="External"/><Relationship Id="rId614" Type="http://schemas.openxmlformats.org/officeDocument/2006/relationships/hyperlink" Target="https://choisirleservicepublic.gouv.fr/offre-emploi/2026-2354886/?tracking=1&amp;idOrigine=502" TargetMode="External"/><Relationship Id="rId656" Type="http://schemas.openxmlformats.org/officeDocument/2006/relationships/hyperlink" Target="https://choisirleservicepublic.gouv.fr/offre-emploi/2026-2359801/?tracking=1&amp;idOrigine=502" TargetMode="External"/><Relationship Id="rId211" Type="http://schemas.openxmlformats.org/officeDocument/2006/relationships/hyperlink" Target="https://choisirleservicepublic.gouv.fr/offre-emploi/2026-2365667/?tracking=1&amp;idOrigine=502" TargetMode="External"/><Relationship Id="rId253" Type="http://schemas.openxmlformats.org/officeDocument/2006/relationships/hyperlink" Target="https://choisirleservicepublic.gouv.fr/offre-emploi/2026-2386034/?tracking=1&amp;idOrigine=502" TargetMode="External"/><Relationship Id="rId295" Type="http://schemas.openxmlformats.org/officeDocument/2006/relationships/hyperlink" Target="https://choisirleservicepublic.gouv.fr/offre-emploi/2026-2375577/?tracking=1&amp;idOrigine=502" TargetMode="External"/><Relationship Id="rId309" Type="http://schemas.openxmlformats.org/officeDocument/2006/relationships/hyperlink" Target="https://choisirleservicepublic.gouv.fr/nos-offres/filtres/mot-cles/2026-2370492/" TargetMode="External"/><Relationship Id="rId460" Type="http://schemas.openxmlformats.org/officeDocument/2006/relationships/hyperlink" Target="https://choisirleservicepublic.gouv.fr/offre-emploi/2026-2374232/?tracking=1&amp;idOrigine=502" TargetMode="External"/><Relationship Id="rId516" Type="http://schemas.openxmlformats.org/officeDocument/2006/relationships/hyperlink" Target="https://choisirleservicepublic.gouv.fr/offre-emploi/2026-2357850/?tracking=1&amp;idOrigine=502" TargetMode="External"/><Relationship Id="rId698" Type="http://schemas.openxmlformats.org/officeDocument/2006/relationships/hyperlink" Target="https://choisirleservicepublic.gouv.fr/offre-emploi/charge-e-de-l-execution-financiere-de-la-commande-publique-a-la-cour-de-cassation-reference-2026-2343784/" TargetMode="External"/><Relationship Id="rId48" Type="http://schemas.openxmlformats.org/officeDocument/2006/relationships/hyperlink" Target="https://choisirleservicepublic.gouv.fr/offre-emploi/responsable-des-ressources-humaines---spip-indre-et-loire-hf-reference-2026-2314573/" TargetMode="External"/><Relationship Id="rId113" Type="http://schemas.openxmlformats.org/officeDocument/2006/relationships/hyperlink" Target="https://choisirleservicepublic.gouv.fr/offre-emploi/2026-2369243/?tracking=1&amp;idOrigine=502" TargetMode="External"/><Relationship Id="rId320" Type="http://schemas.openxmlformats.org/officeDocument/2006/relationships/hyperlink" Target="https://choisirleservicepublic.gouv.fr/offre-emploi/2026-2382900/?tracking=1&amp;idOrigine=502" TargetMode="External"/><Relationship Id="rId558" Type="http://schemas.openxmlformats.org/officeDocument/2006/relationships/hyperlink" Target="https://choisirleservicepublic.gouv.fr/offre-emploi/secretaire-de-direction-de-greffe---cour-d-appel-de-pau-reference-2026-2375713/" TargetMode="External"/><Relationship Id="rId723" Type="http://schemas.openxmlformats.org/officeDocument/2006/relationships/hyperlink" Target="https://choisirleservicepublic.gouv.fr/offre-emploi/2026-2386820/?tracking=1&amp;idOrigine=502" TargetMode="External"/><Relationship Id="rId155" Type="http://schemas.openxmlformats.org/officeDocument/2006/relationships/hyperlink" Target="https://choisirleservicepublic.gouv.fr/offre-emploi/2026-2359842/?tracking=1&amp;idOrigine=502" TargetMode="External"/><Relationship Id="rId197" Type="http://schemas.openxmlformats.org/officeDocument/2006/relationships/hyperlink" Target="https://choisirleservicepublic.gouv.fr/offre-emploi/2026-2219809/?tracking=1&amp;idOrigine=502" TargetMode="External"/><Relationship Id="rId362" Type="http://schemas.openxmlformats.org/officeDocument/2006/relationships/hyperlink" Target="https://choisirleservicepublic.gouv.fr/offre-emploi/2026-2385939/?tracking=1&amp;idOrigine=502" TargetMode="External"/><Relationship Id="rId418" Type="http://schemas.openxmlformats.org/officeDocument/2006/relationships/hyperlink" Target="https://choisirleservicepublic.gouv.fr/offre-emploi/2026-2375592/?tracking=1&amp;idOrigine=502" TargetMode="External"/><Relationship Id="rId625" Type="http://schemas.openxmlformats.org/officeDocument/2006/relationships/hyperlink" Target="https://choisirleservicepublic.gouv.fr/offre-emploi/2026-2365632/?tracking=1&amp;idOrigine=502" TargetMode="External"/><Relationship Id="rId222" Type="http://schemas.openxmlformats.org/officeDocument/2006/relationships/hyperlink" Target="https://choisirleservicepublic.gouv.fr/offre-emploi/2026-2381784/" TargetMode="External"/><Relationship Id="rId264" Type="http://schemas.openxmlformats.org/officeDocument/2006/relationships/hyperlink" Target="https://choisirleservicepublic.gouv.fr/offre-emploi/2026-2373638/?tracking=1&amp;idOrigine=502" TargetMode="External"/><Relationship Id="rId471" Type="http://schemas.openxmlformats.org/officeDocument/2006/relationships/hyperlink" Target="https://choisirleservicepublic.gouv.fr/offre-emploi/2026-2374309/?tracking=1&amp;idOrigine=502" TargetMode="External"/><Relationship Id="rId667" Type="http://schemas.openxmlformats.org/officeDocument/2006/relationships/hyperlink" Target="https://choisirleservicepublic.gouv.fr/offre-emploi/2026-2360235/?tracking=1&amp;idOrigine=502" TargetMode="External"/><Relationship Id="rId17" Type="http://schemas.openxmlformats.org/officeDocument/2006/relationships/hyperlink" Target="https://choisirleservicepublic.gouv.fr/offre-emploi/2026-2366122/?tracking=1&amp;idOrigine=502" TargetMode="External"/><Relationship Id="rId59" Type="http://schemas.openxmlformats.org/officeDocument/2006/relationships/hyperlink" Target="https://choisirleservicepublic.gouv.fr/offre-emploi/2026-2375605/?tracking=1&amp;idOrigine=502" TargetMode="External"/><Relationship Id="rId124" Type="http://schemas.openxmlformats.org/officeDocument/2006/relationships/hyperlink" Target="https://choisirleservicepublic.gouv.fr/offre-emploi/2026-2374198/?tracking=1&amp;idOrigine=502" TargetMode="External"/><Relationship Id="rId527" Type="http://schemas.openxmlformats.org/officeDocument/2006/relationships/hyperlink" Target="https://choisirleservicepublic.gouv.fr/offre-emploi/2026-2386026/?tracking=1&amp;idOrigine=502" TargetMode="External"/><Relationship Id="rId569" Type="http://schemas.openxmlformats.org/officeDocument/2006/relationships/hyperlink" Target="https://choisirleservicepublic.gouv.fr/offre-emploi/secretaire-administratif---tribunal-judiciaire-de-tarbes-reference-2026-2375680/" TargetMode="External"/><Relationship Id="rId734" Type="http://schemas.openxmlformats.org/officeDocument/2006/relationships/hyperlink" Target="https://choisirleservicepublic.gouv.fr/offre-emploi/2026-2386916/?tracking=1&amp;idOrigine=502" TargetMode="External"/><Relationship Id="rId70" Type="http://schemas.openxmlformats.org/officeDocument/2006/relationships/hyperlink" Target="https://choisirleservicepublic.gouv.fr/offre-emploi/2026-2344407/?tracking=1&amp;idOrigine=502" TargetMode="External"/><Relationship Id="rId166" Type="http://schemas.openxmlformats.org/officeDocument/2006/relationships/hyperlink" Target="https://choisirleservicepublic.gouv.fr/offre-emploi/2026-2365542/?tracking=1&amp;idOrigine=502" TargetMode="External"/><Relationship Id="rId331" Type="http://schemas.openxmlformats.org/officeDocument/2006/relationships/hyperlink" Target="https://choisirleservicepublic.gouv.fr/offre-emploi/2026-2382863/?tracking=1&amp;idOrigine=502" TargetMode="External"/><Relationship Id="rId373" Type="http://schemas.openxmlformats.org/officeDocument/2006/relationships/hyperlink" Target="https://choisirleservicepublic.gouv.fr/offre-emploi/secretaire-administratif---cour-d-appel-de-cayenne-reference-2026-2381890/" TargetMode="External"/><Relationship Id="rId429" Type="http://schemas.openxmlformats.org/officeDocument/2006/relationships/hyperlink" Target="https://choisirleservicepublic.gouv.fr/offre-emploi/2026-2369169/?tracking=1&amp;idOrigine=502" TargetMode="External"/><Relationship Id="rId580" Type="http://schemas.openxmlformats.org/officeDocument/2006/relationships/hyperlink" Target="https://choisirleservicepublic.gouv.fr/offre-emploi/2026-2381836/?tracking=1&amp;idOrigine=502" TargetMode="External"/><Relationship Id="rId636" Type="http://schemas.openxmlformats.org/officeDocument/2006/relationships/hyperlink" Target="https://choisirleservicepublic.gouv.fr/offre-emploi/2026-2385297/?tracking=1&amp;idOrigine=502" TargetMode="External"/><Relationship Id="rId1" Type="http://schemas.openxmlformats.org/officeDocument/2006/relationships/hyperlink" Target="https://choisirleservicepublic.gouv.fr/offre-emploi/adjoint-au-responsable-du-developpement-de-la-filiere-confection-reference-2026-2360469/" TargetMode="External"/><Relationship Id="rId233" Type="http://schemas.openxmlformats.org/officeDocument/2006/relationships/hyperlink" Target="https://choisirleservicepublic.gouv.fr/offre-emploi/2026-2357008/" TargetMode="External"/><Relationship Id="rId440" Type="http://schemas.openxmlformats.org/officeDocument/2006/relationships/hyperlink" Target="https://choisirleservicepublic.gouv.fr/offre-emploi/2026-2387779/?tracking=1&amp;idOrigine=502" TargetMode="External"/><Relationship Id="rId678" Type="http://schemas.openxmlformats.org/officeDocument/2006/relationships/hyperlink" Target="https://choisirleservicepublic.gouv.fr/offre-emploi/2026-2360215/?tracking=1&amp;idOrigine=502" TargetMode="External"/><Relationship Id="rId28" Type="http://schemas.openxmlformats.org/officeDocument/2006/relationships/hyperlink" Target="https://choisirleservicepublic.gouv.fr/offre-emploi/2026-2357186/?tracking=1&amp;idOrigine=502" TargetMode="External"/><Relationship Id="rId275" Type="http://schemas.openxmlformats.org/officeDocument/2006/relationships/hyperlink" Target="https://choisirleservicepublic.gouv.fr/offre-emploi/2026-2375557/?tracking=1&amp;idOrigine=502" TargetMode="External"/><Relationship Id="rId300" Type="http://schemas.openxmlformats.org/officeDocument/2006/relationships/hyperlink" Target="https://choisirleservicepublic.gouv.fr/offre-emploi/2026-2375562/?tracking=1&amp;idOrigine=502" TargetMode="External"/><Relationship Id="rId482" Type="http://schemas.openxmlformats.org/officeDocument/2006/relationships/hyperlink" Target="https://choisirleservicepublic.gouv.fr/offre-emploi/2026-2375609/?tracking=1&amp;idOrigine=502" TargetMode="External"/><Relationship Id="rId538" Type="http://schemas.openxmlformats.org/officeDocument/2006/relationships/hyperlink" Target="https://choisirleservicepublic.gouv.fr/offre-emploi/2026-2386935/?tracking=1&amp;idOrigine=502" TargetMode="External"/><Relationship Id="rId703" Type="http://schemas.openxmlformats.org/officeDocument/2006/relationships/hyperlink" Target="https://choisirleservicepublic.gouv.fr/offre-emploi/2026-2382907/?tracking=1&amp;idOrigine=502*" TargetMode="External"/><Relationship Id="rId81" Type="http://schemas.openxmlformats.org/officeDocument/2006/relationships/hyperlink" Target="https://choisirleservicepublic.gouv.fr/offre-emploi/2026-2161123/?tracking=1&amp;idOrigine=502" TargetMode="External"/><Relationship Id="rId135" Type="http://schemas.openxmlformats.org/officeDocument/2006/relationships/hyperlink" Target="https://choisirleservicepublic.gouv.fr/offre-emploi/2026-2190531/?tracking=1&amp;idOrigine=502" TargetMode="External"/><Relationship Id="rId177" Type="http://schemas.openxmlformats.org/officeDocument/2006/relationships/hyperlink" Target="https://choisirleservicepublic.gouv.fr/offre-emploi/2026-2193525" TargetMode="External"/><Relationship Id="rId342" Type="http://schemas.openxmlformats.org/officeDocument/2006/relationships/hyperlink" Target="https://choisirleservicepublic.gouv.fr/offre-emploi/2026-2383682/?tracking=1&amp;idOrigine=502" TargetMode="External"/><Relationship Id="rId384" Type="http://schemas.openxmlformats.org/officeDocument/2006/relationships/hyperlink" Target="https://choisirleservicepublic.gouv.fr/offre-emploi/secretaire-administratif-tribunal-judiciaire-d-annecy-74-reference-2026-2385468/" TargetMode="External"/><Relationship Id="rId591" Type="http://schemas.openxmlformats.org/officeDocument/2006/relationships/hyperlink" Target="https://choisirleservicepublic.gouv.fr/offre-emploi/2026-2350506/?tracking=1&amp;idOrigine=502" TargetMode="External"/><Relationship Id="rId605" Type="http://schemas.openxmlformats.org/officeDocument/2006/relationships/hyperlink" Target="https://choisirleservicepublic.gouv.fr/offre-emploi/2026-2343714/?tracking=1&amp;idOrigine=502" TargetMode="External"/><Relationship Id="rId202" Type="http://schemas.openxmlformats.org/officeDocument/2006/relationships/hyperlink" Target="https://choisirleservicepublic.gouv.fr/offre-emploi/2026-2325617/?tracking=1&amp;idOrigine=502" TargetMode="External"/><Relationship Id="rId244" Type="http://schemas.openxmlformats.org/officeDocument/2006/relationships/hyperlink" Target="https://choisirleservicepublic.gouv.fr/offre-emploi/2026-2382939/" TargetMode="External"/><Relationship Id="rId647" Type="http://schemas.openxmlformats.org/officeDocument/2006/relationships/hyperlink" Target="https://choisirleservicepublic.gouv.fr/offre-emploi/2026-2383691/?tracking=1&amp;idOrigine=502" TargetMode="External"/><Relationship Id="rId689" Type="http://schemas.openxmlformats.org/officeDocument/2006/relationships/hyperlink" Target="https://choisirleservicepublic.gouv.fr/offre-emploi/2026-2360268/?tracking=1&amp;idOrigine=502" TargetMode="External"/><Relationship Id="rId39" Type="http://schemas.openxmlformats.org/officeDocument/2006/relationships/hyperlink" Target="https://choisirleservicepublic.gouv.fr/offre-emploi/adjoint-chef-de-greffe---mc-st-maur-hf-reference-2026-2222725/" TargetMode="External"/><Relationship Id="rId286" Type="http://schemas.openxmlformats.org/officeDocument/2006/relationships/hyperlink" Target="https://choisirleservicepublic.gouv.fr/offre-emploi/2026-2375587/?tracking=1&amp;idOrigine=502" TargetMode="External"/><Relationship Id="rId451" Type="http://schemas.openxmlformats.org/officeDocument/2006/relationships/hyperlink" Target="https://choisirleservicepublic.gouv.fr/offre-emploi/2026-2387795/?tracking=1&amp;idOrigine=502" TargetMode="External"/><Relationship Id="rId493" Type="http://schemas.openxmlformats.org/officeDocument/2006/relationships/hyperlink" Target="https://choisirleservicepublic.gouv.fr/offre-emploi/2026-2375683/?tracking=1&amp;idOrigine=502" TargetMode="External"/><Relationship Id="rId507" Type="http://schemas.openxmlformats.org/officeDocument/2006/relationships/hyperlink" Target="https://choisirleservicepublic.gouv.fr/offre-emploi/2026-2367688/?tracking=1&amp;idOrigine=502" TargetMode="External"/><Relationship Id="rId549" Type="http://schemas.openxmlformats.org/officeDocument/2006/relationships/hyperlink" Target="https://choisirleservicepublic.gouv.fr/offre-emploi/2026-2385574/?tracking=1&amp;idOrigine=502" TargetMode="External"/><Relationship Id="rId714" Type="http://schemas.openxmlformats.org/officeDocument/2006/relationships/hyperlink" Target="https://choisirleservicepublic.gouv.fr/offre-emploi/2026-2386942/?tracking=1&amp;idOrigine=502" TargetMode="External"/><Relationship Id="rId50" Type="http://schemas.openxmlformats.org/officeDocument/2006/relationships/hyperlink" Target="https://choisirleservicepublic.gouv.fr/offre-emploi/gestionnaire-rhbudget-avec-encadrement-hf---spip-45-reference-2026-2216307/" TargetMode="External"/><Relationship Id="rId104" Type="http://schemas.openxmlformats.org/officeDocument/2006/relationships/hyperlink" Target="https://choisirleservicepublic.gouv.fr/offre-emploi/2026-2366058/?tracking=1&amp;idOrigine=502" TargetMode="External"/><Relationship Id="rId146" Type="http://schemas.openxmlformats.org/officeDocument/2006/relationships/hyperlink" Target="https://choisirleservicepublic.gouv.fr/offre-emploi/2026-2166092/?tracking=1&amp;idOrigine=502" TargetMode="External"/><Relationship Id="rId188" Type="http://schemas.openxmlformats.org/officeDocument/2006/relationships/hyperlink" Target="https://choisirleservicepublic.gouv.fr/offre-emploi/2026-2221297/?tracking=1&amp;idOrigine=502" TargetMode="External"/><Relationship Id="rId311" Type="http://schemas.openxmlformats.org/officeDocument/2006/relationships/hyperlink" Target="https://choisirleservicepublic.gouv.fr/offre-emploi/secretaire-administratif-au-service-administratif-regional-de-la-cour-d-appel-d-amiens---rgrha-reference-2026-2370493/" TargetMode="External"/><Relationship Id="rId353" Type="http://schemas.openxmlformats.org/officeDocument/2006/relationships/hyperlink" Target="https://choisirleservicepublic.gouv.fr/offre-emploi/2026-2385469/?tracking=1&amp;idOrigine=502" TargetMode="External"/><Relationship Id="rId395" Type="http://schemas.openxmlformats.org/officeDocument/2006/relationships/hyperlink" Target="https://choisirleservicepublic.gouv.fr/offre-emploi/2026-2190666/?tracking=1&amp;idOrigine=502" TargetMode="External"/><Relationship Id="rId409" Type="http://schemas.openxmlformats.org/officeDocument/2006/relationships/hyperlink" Target="https://choisirleservicepublic.gouv.fr/offre-emploi/2026-2383774/?tracking=1&amp;idOrigine=502" TargetMode="External"/><Relationship Id="rId560" Type="http://schemas.openxmlformats.org/officeDocument/2006/relationships/hyperlink" Target="https://choisirleservicepublic.gouv.fr/offre-emploi/secretaire-de-monsieur-le-procureur-general---cour-d-appel-de-pau-reference-2026-2375714/" TargetMode="External"/><Relationship Id="rId92" Type="http://schemas.openxmlformats.org/officeDocument/2006/relationships/hyperlink" Target="https://choisirleservicepublic.gouv.fr/offre-emploi/2026-2183896/?tracking=1&amp;idOrigine=502" TargetMode="External"/><Relationship Id="rId213" Type="http://schemas.openxmlformats.org/officeDocument/2006/relationships/hyperlink" Target="https://choisirleservicepublic.gouv.fr/offre-emploi/2026-2217072/?tracking=1&amp;idOrigine=502" TargetMode="External"/><Relationship Id="rId420" Type="http://schemas.openxmlformats.org/officeDocument/2006/relationships/hyperlink" Target="https://choisirleservicepublic.gouv.fr/offre-emploi/2026-2366078/?tracking=1&amp;idOrigine=502" TargetMode="External"/><Relationship Id="rId616" Type="http://schemas.openxmlformats.org/officeDocument/2006/relationships/hyperlink" Target="https://choisirleservicepublic.gouv.fr/offre-emploi/2026-2352342/?tracking=1&amp;idOrigine=502" TargetMode="External"/><Relationship Id="rId658" Type="http://schemas.openxmlformats.org/officeDocument/2006/relationships/hyperlink" Target="https://choisirleservicepublic.gouv.fr/offre-emploi/2026-2360291/?tracking=1&amp;idOrigine=502" TargetMode="External"/><Relationship Id="rId255" Type="http://schemas.openxmlformats.org/officeDocument/2006/relationships/hyperlink" Target="https://choisirleservicepublic.gouv.fr/offre-emploi/2026-2388686/?tracking=1&amp;idOrigine=502" TargetMode="External"/><Relationship Id="rId297" Type="http://schemas.openxmlformats.org/officeDocument/2006/relationships/hyperlink" Target="https://choisirleservicepublic.gouv.fr/offre-emploi/secretaire-administratifve-tribunal-judiciaire-de-toulon---jprox-reference-2026-2375578/" TargetMode="External"/><Relationship Id="rId462" Type="http://schemas.openxmlformats.org/officeDocument/2006/relationships/hyperlink" Target="https://choisirleservicepublic.gouv.fr/offre-emploi/2026-2374220/?tracking=1&amp;idOrigine=502" TargetMode="External"/><Relationship Id="rId518" Type="http://schemas.openxmlformats.org/officeDocument/2006/relationships/hyperlink" Target="https://choisirleservicepublic.gouv.fr/offre-emploi/2026-2386778/?tracking=1&amp;idOrigine=502" TargetMode="External"/><Relationship Id="rId725" Type="http://schemas.openxmlformats.org/officeDocument/2006/relationships/hyperlink" Target="https://choisirleservicepublic.gouv.fr/offre-emploi/2026-2218494/?tracking=1&amp;idOrigine=502" TargetMode="External"/><Relationship Id="rId115" Type="http://schemas.openxmlformats.org/officeDocument/2006/relationships/hyperlink" Target="https://choisirleservicepublic.gouv.fr/offre-emploi/2026-2369263/?tracking=1&amp;idOrigine=502" TargetMode="External"/><Relationship Id="rId157" Type="http://schemas.openxmlformats.org/officeDocument/2006/relationships/hyperlink" Target="https://choisirleservicepublic.gouv.fr/offre-emploi/2026-2190322/?tracking=1&amp;idOrigine=502" TargetMode="External"/><Relationship Id="rId322" Type="http://schemas.openxmlformats.org/officeDocument/2006/relationships/hyperlink" Target="https://choisirleservicepublic.gouv.fr/offre-emploi/2026-2382890/?tracking=1&amp;idOrigine=502" TargetMode="External"/><Relationship Id="rId364" Type="http://schemas.openxmlformats.org/officeDocument/2006/relationships/hyperlink" Target="https://choisirleservicepublic.gouv.fr/offre-emploi/2026-2352330/?tracking=1&amp;idOrigine=502" TargetMode="External"/><Relationship Id="rId61" Type="http://schemas.openxmlformats.org/officeDocument/2006/relationships/hyperlink" Target="https://choisirleservicepublic.gouv.fr/offre-emploi/2026-2375635/?tracking=1&amp;idOrigine=502" TargetMode="External"/><Relationship Id="rId199" Type="http://schemas.openxmlformats.org/officeDocument/2006/relationships/hyperlink" Target="https://choisirleservicepublic.gouv.fr/offre-emploi/2026-2179499/?tracking=1&amp;idOrigine=502" TargetMode="External"/><Relationship Id="rId571" Type="http://schemas.openxmlformats.org/officeDocument/2006/relationships/hyperlink" Target="https://choisirleservicepublic.gouv.fr/offre-emploi/secretaire-administratif-au-service-administratif-regional-de-poitiers-reference-2026-2382889/" TargetMode="External"/><Relationship Id="rId627" Type="http://schemas.openxmlformats.org/officeDocument/2006/relationships/hyperlink" Target="https://choisirleservicepublic.gouv.fr/offre-emploi/2026-2365637/?tracking=1&amp;idOrigine=502" TargetMode="External"/><Relationship Id="rId669" Type="http://schemas.openxmlformats.org/officeDocument/2006/relationships/hyperlink" Target="https://choisirleservicepublic.gouv.fr/offre-emploi/2026-2360215/?tracking=1&amp;idOrigine=502" TargetMode="External"/><Relationship Id="rId19" Type="http://schemas.openxmlformats.org/officeDocument/2006/relationships/hyperlink" Target="https://choisirleservicepublic.gouv.fr/offre-emploi/2026-2300006/?tracking=1&amp;idOrigine=502" TargetMode="External"/><Relationship Id="rId224" Type="http://schemas.openxmlformats.org/officeDocument/2006/relationships/hyperlink" Target="https://choisirleservicepublic.gouv.fr/offre-emploi/2026-2381780/" TargetMode="External"/><Relationship Id="rId266" Type="http://schemas.openxmlformats.org/officeDocument/2006/relationships/hyperlink" Target="https://choisirleservicepublic.gouv.fr/offre-emploi/2026-2360381/?tracking=1&amp;idOrigine=502" TargetMode="External"/><Relationship Id="rId431" Type="http://schemas.openxmlformats.org/officeDocument/2006/relationships/hyperlink" Target="https://choisirleservicepublic.gouv.fr/offre-emploi/2026-2369174/?tracking=1&amp;idOrigine=502" TargetMode="External"/><Relationship Id="rId473" Type="http://schemas.openxmlformats.org/officeDocument/2006/relationships/hyperlink" Target="https://choisirleservicepublic.gouv.fr/offre-emploi/2026-2375552/?tracking=1&amp;idOrigine=502" TargetMode="External"/><Relationship Id="rId529" Type="http://schemas.openxmlformats.org/officeDocument/2006/relationships/hyperlink" Target="https://choisirleservicepublic.gouv.fr/offre-emploi/2026-2386949/?tracking=1&amp;idOrigine=502" TargetMode="External"/><Relationship Id="rId680" Type="http://schemas.openxmlformats.org/officeDocument/2006/relationships/hyperlink" Target="https://choisirleservicepublic.gouv.fr/offre-emploi/2026-2359812/?tracking=1&amp;idOrigine=502" TargetMode="External"/><Relationship Id="rId736" Type="http://schemas.openxmlformats.org/officeDocument/2006/relationships/hyperlink" Target="https://choisirleservicepublic.gouv.fr/offre-emploi/2026-2387820/?tracking=1&amp;idOrigine=502" TargetMode="External"/><Relationship Id="rId30" Type="http://schemas.openxmlformats.org/officeDocument/2006/relationships/hyperlink" Target="https://choisirleservicepublic.gouv.fr/offre-emploi/2026-2373554/?tracking=1&amp;idOrigine=502" TargetMode="External"/><Relationship Id="rId126" Type="http://schemas.openxmlformats.org/officeDocument/2006/relationships/hyperlink" Target="https://choisirleservicepublic.gouv.fr/offre-emploi/2026-2351436/?tracking=1&amp;idOrigine=502" TargetMode="External"/><Relationship Id="rId168" Type="http://schemas.openxmlformats.org/officeDocument/2006/relationships/hyperlink" Target="https://choisirleservicepublic.gouv.fr/offre-emploi/2026-2192185" TargetMode="External"/><Relationship Id="rId333" Type="http://schemas.openxmlformats.org/officeDocument/2006/relationships/hyperlink" Target="https://choisirleservicepublic.gouv.fr/offre-emploi/2026-2382870/?tracking=1&amp;idOrigine=502" TargetMode="External"/><Relationship Id="rId540" Type="http://schemas.openxmlformats.org/officeDocument/2006/relationships/hyperlink" Target="https://choisirleservicepublic.gouv.fr/offre-emploi/2026-2385571/?tracking=1&amp;idOrigine=502" TargetMode="External"/><Relationship Id="rId72" Type="http://schemas.openxmlformats.org/officeDocument/2006/relationships/hyperlink" Target="https://choisirleservicepublic.gouv.fr/offre-emploi/2026-2181950/?tracking=1&amp;idOrigine=502" TargetMode="External"/><Relationship Id="rId375" Type="http://schemas.openxmlformats.org/officeDocument/2006/relationships/hyperlink" Target="https://choisirleservicepublic.gouv.fr/offre-emploi/secretaire-administratif-cabinet-de-direction-de-greffe-cour-d-appel-de-chambery-73-reference-2026-2360219/" TargetMode="External"/><Relationship Id="rId582" Type="http://schemas.openxmlformats.org/officeDocument/2006/relationships/hyperlink" Target="https://choisirleservicepublic.gouv.fr/offre-emploi/2026-2381815/?tracking=1&amp;idOrigine=502" TargetMode="External"/><Relationship Id="rId638" Type="http://schemas.openxmlformats.org/officeDocument/2006/relationships/hyperlink" Target="https://choisirleservicepublic.gouv.fr/offre-emploi/2026-2385296/?tracking=1&amp;idOrigine=502" TargetMode="External"/><Relationship Id="rId3" Type="http://schemas.openxmlformats.org/officeDocument/2006/relationships/hyperlink" Target="https://choisirleservicepublic.gouv.fr/offre-emploi/2026-2377031/?tracking=1&amp;idOrigine=502" TargetMode="External"/><Relationship Id="rId235" Type="http://schemas.openxmlformats.org/officeDocument/2006/relationships/hyperlink" Target="https://choisirleservicepublic.gouv.fr/offre-emploi/2026-2357039/" TargetMode="External"/><Relationship Id="rId277" Type="http://schemas.openxmlformats.org/officeDocument/2006/relationships/hyperlink" Target="https://choisirleservicepublic.gouv.fr/offre-emploi/2026-2375573/?tracking=1&amp;idOrigine=502" TargetMode="External"/><Relationship Id="rId400" Type="http://schemas.openxmlformats.org/officeDocument/2006/relationships/hyperlink" Target="https://choisirleservicepublic.gouv.fr/offre-emploi/2026-2190632/?tracking=1&amp;idOrigine=502" TargetMode="External"/><Relationship Id="rId442" Type="http://schemas.openxmlformats.org/officeDocument/2006/relationships/hyperlink" Target="https://choisirleservicepublic.gouv.fr/offre-emploi/2026-2387776/?tracking=1&amp;idOrigine=502" TargetMode="External"/><Relationship Id="rId484" Type="http://schemas.openxmlformats.org/officeDocument/2006/relationships/hyperlink" Target="https://choisirleservicepublic.gouv.fr/offre-emploi/2026-2382954/?tracking=1&amp;idOrigine=502" TargetMode="External"/><Relationship Id="rId705" Type="http://schemas.openxmlformats.org/officeDocument/2006/relationships/hyperlink" Target="https://choisirleservicepublic.gouv.fr/offre-emploi/2026-2386013/?tracking=1&amp;idOrigine=502" TargetMode="External"/><Relationship Id="rId137" Type="http://schemas.openxmlformats.org/officeDocument/2006/relationships/hyperlink" Target="https://choisirleservicepublic.gouv.fr/offre-emploi/2026-2354739/?tracking=1&amp;idOrigine=502" TargetMode="External"/><Relationship Id="rId302" Type="http://schemas.openxmlformats.org/officeDocument/2006/relationships/hyperlink" Target="https://choisirleservicepublic.gouv.fr/offre-emploi/2026-2375562/?tracking=1&amp;idOrigine=502" TargetMode="External"/><Relationship Id="rId344" Type="http://schemas.openxmlformats.org/officeDocument/2006/relationships/hyperlink" Target="https://choisirleservicepublic.gouv.fr/offre-emploi/2026-2380837/?tracking=1&amp;idOrigine=502" TargetMode="External"/><Relationship Id="rId691" Type="http://schemas.openxmlformats.org/officeDocument/2006/relationships/hyperlink" Target="https://choisirleservicepublic.gouv.fr/offre-emploi/2026-2360262/?tracking=1&amp;idOrigine=502" TargetMode="External"/><Relationship Id="rId41" Type="http://schemas.openxmlformats.org/officeDocument/2006/relationships/hyperlink" Target="https://choisirleservicepublic.gouv.fr/offre-emploi/responsable-services-administratifs-et-financiers-hf---maison-d-arret-de-dijon-reference-2026-2377127/" TargetMode="External"/><Relationship Id="rId83" Type="http://schemas.openxmlformats.org/officeDocument/2006/relationships/hyperlink" Target="https://pep-rh.talent-soft.com/Pages/Offers/MainPage.aspx?FromContext=VacancyDashboard&amp;id=2161129" TargetMode="External"/><Relationship Id="rId179" Type="http://schemas.openxmlformats.org/officeDocument/2006/relationships/hyperlink" Target="https://choisirleservicepublic.gouv.fr/offre-emploi/2026-2193547" TargetMode="External"/><Relationship Id="rId386" Type="http://schemas.openxmlformats.org/officeDocument/2006/relationships/hyperlink" Target="https://choisirleservicepublic.gouv.fr/offre-emploi/secretaire-administratif--tribunal-judiciaire-de-bonneville-74-reference-2026-2360284/" TargetMode="External"/><Relationship Id="rId551" Type="http://schemas.openxmlformats.org/officeDocument/2006/relationships/hyperlink" Target="https://choisirleservicepublic.gouv.fr/offre-emploi/2026-2385576/?tracking=1&amp;idOrigine=502" TargetMode="External"/><Relationship Id="rId593" Type="http://schemas.openxmlformats.org/officeDocument/2006/relationships/hyperlink" Target="https://choisirleservicepublic.gouv.fr/offre-emploi/2026-2338358/?tracking=1&amp;idOrigine=502" TargetMode="External"/><Relationship Id="rId607" Type="http://schemas.openxmlformats.org/officeDocument/2006/relationships/hyperlink" Target="https://choisirleservicepublic.gouv.fr/offre-emploi/2026-2343730/?tracking=1&amp;idOrigine=502" TargetMode="External"/><Relationship Id="rId649" Type="http://schemas.openxmlformats.org/officeDocument/2006/relationships/hyperlink" Target="https://choisirleservicepublic.gouv.fr/offre-emploi/2026-2383644/?tracking=1&amp;idOrigine=502" TargetMode="External"/><Relationship Id="rId190" Type="http://schemas.openxmlformats.org/officeDocument/2006/relationships/hyperlink" Target="https://choisirleservicepublic.gouv.fr/offre-emploi/2026-2351456/?tracking=1&amp;idOrigine=502" TargetMode="External"/><Relationship Id="rId204" Type="http://schemas.openxmlformats.org/officeDocument/2006/relationships/hyperlink" Target="https://choisirleservicepublic.gouv.fr/offre-emploi/2026-2367772/?tracking=1&amp;idOrigine=502" TargetMode="External"/><Relationship Id="rId246" Type="http://schemas.openxmlformats.org/officeDocument/2006/relationships/hyperlink" Target="https://choisirleservicepublic.gouv.fr/offre-emploi/2026-2213362/" TargetMode="External"/><Relationship Id="rId288" Type="http://schemas.openxmlformats.org/officeDocument/2006/relationships/hyperlink" Target="https://choisirleservicepublic.gouv.fr/offre-emploi/2026-2375561/?tracking=1&amp;idOrigine=502" TargetMode="External"/><Relationship Id="rId411" Type="http://schemas.openxmlformats.org/officeDocument/2006/relationships/hyperlink" Target="https://choisirleservicepublic.gouv.fr/offre-emploi/2026-2374288/?tracking=1&amp;idOrigine=502" TargetMode="External"/><Relationship Id="rId453" Type="http://schemas.openxmlformats.org/officeDocument/2006/relationships/hyperlink" Target="https://choisirleservicepublic.gouv.fr/offre-emploi/2026-2387784/?tracking=1&amp;idOrigine=502" TargetMode="External"/><Relationship Id="rId509" Type="http://schemas.openxmlformats.org/officeDocument/2006/relationships/hyperlink" Target="https://choisirleservicepublic.gouv.fr/offre-emploi/2026-2357858/?tracking=1&amp;idOrigine=502" TargetMode="External"/><Relationship Id="rId660" Type="http://schemas.openxmlformats.org/officeDocument/2006/relationships/hyperlink" Target="https://choisirleservicepublic.gouv.fr/offre-emploi/2026-2360327/?tracking=1&amp;idOrigine=502" TargetMode="External"/><Relationship Id="rId106" Type="http://schemas.openxmlformats.org/officeDocument/2006/relationships/hyperlink" Target="https://choisirleservicepublic.gouv.fr/offre-emploi/2026-2369199/?tracking=1&amp;idOrigine=502" TargetMode="External"/><Relationship Id="rId313" Type="http://schemas.openxmlformats.org/officeDocument/2006/relationships/hyperlink" Target="https://choisirleservicepublic.gouv.fr/offre-emploi/secretaire-administratif-au-tribunal-judiciaire-de-beauvais--reference-2026-2374254/" TargetMode="External"/><Relationship Id="rId495" Type="http://schemas.openxmlformats.org/officeDocument/2006/relationships/hyperlink" Target="https://choisirleservicepublic.gouv.fr/offre-emploi/2026-2383728/?tracking=1&amp;idOrigine=502" TargetMode="External"/><Relationship Id="rId716" Type="http://schemas.openxmlformats.org/officeDocument/2006/relationships/hyperlink" Target="https://choisirleservicepublic.gouv.fr/offre-emploi/2026-2387833/?tracking=1&amp;idOrigine=502" TargetMode="External"/><Relationship Id="rId10" Type="http://schemas.openxmlformats.org/officeDocument/2006/relationships/hyperlink" Target="https://choisirleservicepublic.gouv.fr/offre-emploi/2026-2315452/?tracking=1&amp;idOrigine=502" TargetMode="External"/><Relationship Id="rId52" Type="http://schemas.openxmlformats.org/officeDocument/2006/relationships/hyperlink" Target="https://choisirleservicepublic.gouv.fr/offre-emploi/assistant-de-formation---disp-dijon---unite-formation-h-f-reference-2026-2314585/" TargetMode="External"/><Relationship Id="rId94" Type="http://schemas.openxmlformats.org/officeDocument/2006/relationships/hyperlink" Target="https://choisirleservicepublic.gouv.fr/offre-emploi/2026-2214893/?tracking=1&amp;idOrigine=502" TargetMode="External"/><Relationship Id="rId148" Type="http://schemas.openxmlformats.org/officeDocument/2006/relationships/hyperlink" Target="https://choisirleservicepublic.gouv.fr/offre-emploi/2026-2166006/?tracking=1&amp;idOrigine=502" TargetMode="External"/><Relationship Id="rId355" Type="http://schemas.openxmlformats.org/officeDocument/2006/relationships/hyperlink" Target="https://choisirleservicepublic.gouv.fr/offre-emploi/2026-2385479/?tracking=1&amp;idOrigine=502" TargetMode="External"/><Relationship Id="rId397" Type="http://schemas.openxmlformats.org/officeDocument/2006/relationships/hyperlink" Target="https://choisirleservicepublic.gouv.fr/offre-emploi/2026-2190392/?tracking=1&amp;idOrigine=502" TargetMode="External"/><Relationship Id="rId520" Type="http://schemas.openxmlformats.org/officeDocument/2006/relationships/hyperlink" Target="https://choisirleservicepublic.gouv.fr/offre-emploi/2026-2386750/?tracking=1&amp;idOrigine=502" TargetMode="External"/><Relationship Id="rId562" Type="http://schemas.openxmlformats.org/officeDocument/2006/relationships/hyperlink" Target="https://choisirleservicepublic.gouv.fr/offre-emploi/secretaire-administratif-charge-de-la-gestion-des-agents-titulaires---sar-de-la-cour-d-appel-de-pau-reference-2026-2375687/" TargetMode="External"/><Relationship Id="rId618" Type="http://schemas.openxmlformats.org/officeDocument/2006/relationships/hyperlink" Target="https://choisirleservicepublic.gouv.fr/offre-emploi/2026-2338368/?tracking=1&amp;idOrigine=502" TargetMode="External"/><Relationship Id="rId215" Type="http://schemas.openxmlformats.org/officeDocument/2006/relationships/hyperlink" Target="https://choisirleservicepublic.gouv.fr/offre-emploi/2026-2381851/?tracking=1&amp;idOrigine=502" TargetMode="External"/><Relationship Id="rId257" Type="http://schemas.openxmlformats.org/officeDocument/2006/relationships/hyperlink" Target="https://choisirleservicepublic.gouv.fr/offre-emploi/gestionnaire-budgetaire-reference-2026-2359876/" TargetMode="External"/><Relationship Id="rId422" Type="http://schemas.openxmlformats.org/officeDocument/2006/relationships/hyperlink" Target="https://choisirleservicepublic.gouv.fr/offre-emploi/2026-2369224/?tracking=1&amp;idOrigine=502" TargetMode="External"/><Relationship Id="rId464" Type="http://schemas.openxmlformats.org/officeDocument/2006/relationships/hyperlink" Target="https://choisirleservicepublic.gouv.fr/offre-emploi/2026-2374220/?tracking=1&amp;idOrigine=502" TargetMode="External"/><Relationship Id="rId299" Type="http://schemas.openxmlformats.org/officeDocument/2006/relationships/hyperlink" Target="https://choisirleservicepublic.gouv.fr/offre-emploi/2026-2375562/?tracking=1&amp;idOrigine=502" TargetMode="External"/><Relationship Id="rId727" Type="http://schemas.openxmlformats.org/officeDocument/2006/relationships/hyperlink" Target="https://choisirleservicepublic.gouv.fr/offre-emploi/2026-2387794/?tracking=1&amp;idOrigine=502" TargetMode="External"/><Relationship Id="rId63" Type="http://schemas.openxmlformats.org/officeDocument/2006/relationships/hyperlink" Target="https://choisirleservicepublic.gouv.fr/offre-emploi/2026-2192168/?tracking=1&amp;idOrigine=502" TargetMode="External"/><Relationship Id="rId159" Type="http://schemas.openxmlformats.org/officeDocument/2006/relationships/hyperlink" Target="https://choisirleservicepublic.gouv.fr/offre-emploi/2026-2373619/?tracking=1&amp;idOrigine=502" TargetMode="External"/><Relationship Id="rId366" Type="http://schemas.openxmlformats.org/officeDocument/2006/relationships/hyperlink" Target="https://choisirleservicepublic.gouv.fr/offre-emploi/2026-2352113/?tracking=1&amp;idOrigine=502" TargetMode="External"/><Relationship Id="rId573" Type="http://schemas.openxmlformats.org/officeDocument/2006/relationships/hyperlink" Target="https://choisirleservicepublic.gouv.fr/offre-emploi/2026-2382883/?tracking=1&amp;idOrigine=502" TargetMode="External"/><Relationship Id="rId226" Type="http://schemas.openxmlformats.org/officeDocument/2006/relationships/hyperlink" Target="https://choisirleservicepublic.gouv.fr/offre-emploi/2026-2381800/" TargetMode="External"/><Relationship Id="rId433" Type="http://schemas.openxmlformats.org/officeDocument/2006/relationships/hyperlink" Target="https://choisirleservicepublic.gouv.fr/offre-emploi/2026-2373538/?tracking=1&amp;idOrigine=502" TargetMode="External"/><Relationship Id="rId640" Type="http://schemas.openxmlformats.org/officeDocument/2006/relationships/hyperlink" Target="https://choisirleservicepublic.gouv.fr/offre-emploi/2026-2385303/?tracking=1&amp;idOrigine=502" TargetMode="External"/><Relationship Id="rId738" Type="http://schemas.openxmlformats.org/officeDocument/2006/relationships/hyperlink" Target="https://choisirleservicepublic.gouv.fr/offre-emploi/2026-2365689/" TargetMode="External"/><Relationship Id="rId74" Type="http://schemas.openxmlformats.org/officeDocument/2006/relationships/hyperlink" Target="https://choisirleservicepublic.gouv.fr/offre-emploi/2026-2182019/?tracking=1&amp;idOrigine=502" TargetMode="External"/><Relationship Id="rId377" Type="http://schemas.openxmlformats.org/officeDocument/2006/relationships/hyperlink" Target="https://choisirleservicepublic.gouv.fr/offre-emploi/gestionnaire-service-frais-de-justice---sar-chambery-reference-2026-2360254/" TargetMode="External"/><Relationship Id="rId500" Type="http://schemas.openxmlformats.org/officeDocument/2006/relationships/hyperlink" Target="https://choisirleservicepublic.gouv.fr/offre-emploi/2026-2383734/?tracking=1&amp;idOrigine=502" TargetMode="External"/><Relationship Id="rId584" Type="http://schemas.openxmlformats.org/officeDocument/2006/relationships/hyperlink" Target="https://choisirleservicepublic.gouv.fr/offre-emploi/2026-2382871/?tracking=1&amp;idOrigine=502" TargetMode="External"/><Relationship Id="rId5" Type="http://schemas.openxmlformats.org/officeDocument/2006/relationships/hyperlink" Target="https://choisirleservicepublic.gouv.fr/offre-emploi/2026-2378312/?tracking=1&amp;idOrigine=502" TargetMode="External"/><Relationship Id="rId237" Type="http://schemas.openxmlformats.org/officeDocument/2006/relationships/hyperlink" Target="https://choisirleservicepublic.gouv.fr/offre-emploi/2026-2357014/" TargetMode="External"/><Relationship Id="rId444" Type="http://schemas.openxmlformats.org/officeDocument/2006/relationships/hyperlink" Target="https://choisirleservicepublic.gouv.fr/offre-emploi/2026-2387766/?tracking=1&amp;idOrigine=502" TargetMode="External"/><Relationship Id="rId651" Type="http://schemas.openxmlformats.org/officeDocument/2006/relationships/hyperlink" Target="https://choisirleservicepublic.gouv.fr/offre-emploi/2026-2383639/?tracking=1&amp;idOrigine=502" TargetMode="External"/><Relationship Id="rId290" Type="http://schemas.openxmlformats.org/officeDocument/2006/relationships/hyperlink" Target="https://choisirleservicepublic.gouv.fr/offre-emploi/2026-2375561/?tracking=1&amp;idOrigine=502" TargetMode="External"/><Relationship Id="rId304" Type="http://schemas.openxmlformats.org/officeDocument/2006/relationships/hyperlink" Target="https://choisirleservicepublic.gouv.fr/offre-emploi/2026-2375562/?tracking=1&amp;idOrigine=502" TargetMode="External"/><Relationship Id="rId388" Type="http://schemas.openxmlformats.org/officeDocument/2006/relationships/hyperlink" Target="https://choisirleservicepublic.gouv.fr/offre-emploi/secretaire-administratifve-tribunal-judiciaire-de-thonon-les-bains-74-reference-2026-2360296/" TargetMode="External"/><Relationship Id="rId511" Type="http://schemas.openxmlformats.org/officeDocument/2006/relationships/hyperlink" Target="https://choisirleservicepublic.gouv.fr/offre-emploi/2026-2385873/?tracking=1&amp;idOrigine=502" TargetMode="External"/><Relationship Id="rId609" Type="http://schemas.openxmlformats.org/officeDocument/2006/relationships/hyperlink" Target="https://choisirleservicepublic.gouv.fr/offre-emploi/2026-2343730/?tracking=1&amp;idOrigine=502" TargetMode="External"/><Relationship Id="rId85" Type="http://schemas.openxmlformats.org/officeDocument/2006/relationships/hyperlink" Target="https://choisirleservicepublic.gouv.fr/offre-emploi/2026-2375669/?tracking=1&amp;idOrigine=502" TargetMode="External"/><Relationship Id="rId150" Type="http://schemas.openxmlformats.org/officeDocument/2006/relationships/hyperlink" Target="https://choisirleservicepublic.gouv.fr/offre-emploi/2026-2190296/?tracking=1&amp;idOrigine=502" TargetMode="External"/><Relationship Id="rId595" Type="http://schemas.openxmlformats.org/officeDocument/2006/relationships/hyperlink" Target="https://choisirleservicepublic.gouv.fr/offre-emploi/2026-2354854/?tracking=1&amp;idOrigine=502" TargetMode="External"/><Relationship Id="rId248" Type="http://schemas.openxmlformats.org/officeDocument/2006/relationships/hyperlink" Target="https://choisirleservicepublic.gouv.fr/offre-emploi/2026-2386017/?tracking=1&amp;idOrigine=502" TargetMode="External"/><Relationship Id="rId455" Type="http://schemas.openxmlformats.org/officeDocument/2006/relationships/hyperlink" Target="https://choisirleservicepublic.gouv.fr/offre-emploi/secrtaire-administratif-charg-du-service-centralisateur-des-frais-de-justice-au-sar-de-limoges-reference-2026-2361906/" TargetMode="External"/><Relationship Id="rId662" Type="http://schemas.openxmlformats.org/officeDocument/2006/relationships/hyperlink" Target="https://choisirleservicepublic.gouv.fr/offre-emploi/2026-2360327/?tracking=1&amp;idOrigine=502" TargetMode="External"/><Relationship Id="rId12" Type="http://schemas.openxmlformats.org/officeDocument/2006/relationships/hyperlink" Target="https://choisirleservicepublic.gouv.fr/offre-emploi/2026-2365579/?tracking=1&amp;idOrigine=502" TargetMode="External"/><Relationship Id="rId108" Type="http://schemas.openxmlformats.org/officeDocument/2006/relationships/hyperlink" Target="https://choisirleservicepublic.gouv.fr/offre-emploi/2026-2369203/?tracking=1&amp;idOrigine=502" TargetMode="External"/><Relationship Id="rId315" Type="http://schemas.openxmlformats.org/officeDocument/2006/relationships/hyperlink" Target="https://choisirleservicepublic.gouv.fr/offre-emploi/secretaire-administratif-au-tribunal-judiciaire-de-compiegne---regie-reference-2026-2385462/" TargetMode="External"/><Relationship Id="rId522" Type="http://schemas.openxmlformats.org/officeDocument/2006/relationships/hyperlink" Target="https://choisirleservicepublic.gouv.fr/offre-emploi/secretaire-administratif--justice-de-proximite---tribunal-judiciaire-de-tours-reference-2026-2385456/" TargetMode="External"/><Relationship Id="rId96" Type="http://schemas.openxmlformats.org/officeDocument/2006/relationships/hyperlink" Target="https://choisirleservicepublic.gouv.fr/offre-emploi/2026-2300157/?tracking=1&amp;idOrigine=502" TargetMode="External"/><Relationship Id="rId161" Type="http://schemas.openxmlformats.org/officeDocument/2006/relationships/hyperlink" Target="https://choisirleservicepublic.gouv.fr/offre-emploi/2026-2373617/?tracking=1&amp;idOrigine=502" TargetMode="External"/><Relationship Id="rId399" Type="http://schemas.openxmlformats.org/officeDocument/2006/relationships/hyperlink" Target="https://choisirleservicepublic.gouv.fr/offre-emploi/2026-2190623/?tracking=1&amp;idOrigine=502" TargetMode="External"/><Relationship Id="rId259" Type="http://schemas.openxmlformats.org/officeDocument/2006/relationships/hyperlink" Target="https://choisirleservicepublic.gouv.fr/offre-emploi/2026-2362024/?tracking=1&amp;idOrigine=502" TargetMode="External"/><Relationship Id="rId466" Type="http://schemas.openxmlformats.org/officeDocument/2006/relationships/hyperlink" Target="https://choisirleservicepublic.gouv.fr/offre-emploi/2026-2373639/?tracking=1&amp;idOrigine=502" TargetMode="External"/><Relationship Id="rId673" Type="http://schemas.openxmlformats.org/officeDocument/2006/relationships/hyperlink" Target="https://choisirleservicepublic.gouv.fr/offre-emploi/2026-2360215/?tracking=1&amp;idOrigine=502" TargetMode="External"/><Relationship Id="rId23" Type="http://schemas.openxmlformats.org/officeDocument/2006/relationships/hyperlink" Target="https://choisirleservicepublic.gouv.fr/offre-emploi/2026-2296746/?tracking=1&amp;idOrigine=502" TargetMode="External"/><Relationship Id="rId119" Type="http://schemas.openxmlformats.org/officeDocument/2006/relationships/hyperlink" Target="https://choisirleservicepublic.gouv.fr/offre-emploi/2026-2354890/?tracking=1&amp;idOrigine=502" TargetMode="External"/><Relationship Id="rId326" Type="http://schemas.openxmlformats.org/officeDocument/2006/relationships/hyperlink" Target="https://choisirleservicepublic.gouv.fr/offre-emploi/2026-2382891/?tracking=1&amp;idOrigine=502" TargetMode="External"/><Relationship Id="rId533" Type="http://schemas.openxmlformats.org/officeDocument/2006/relationships/hyperlink" Target="https://choisirleservicepublic.gouv.fr/offre-emploi/2026-2386947/?tracking=1&amp;idOrigine=502" TargetMode="External"/><Relationship Id="rId740" Type="http://schemas.openxmlformats.org/officeDocument/2006/relationships/hyperlink" Target="https://choisirleservicepublic.gouv.fr/offre-emploi/2026-2365708/" TargetMode="External"/><Relationship Id="rId172" Type="http://schemas.openxmlformats.org/officeDocument/2006/relationships/hyperlink" Target="https://choisirleservicepublic.gouv.fr/offre-emploi/2026-2217097" TargetMode="External"/><Relationship Id="rId477" Type="http://schemas.openxmlformats.org/officeDocument/2006/relationships/hyperlink" Target="https://choisirleservicepublic.gouv.fr/offre-emploi/2026-2385542/?tracking=1&amp;idOrigine=502" TargetMode="External"/><Relationship Id="rId600" Type="http://schemas.openxmlformats.org/officeDocument/2006/relationships/hyperlink" Target="https://choisirleservicepublic.gouv.fr/offre-emploi/2026-2343649/?tracking=1&amp;idOrigine=502" TargetMode="External"/><Relationship Id="rId684" Type="http://schemas.openxmlformats.org/officeDocument/2006/relationships/hyperlink" Target="https://choisirleservicepublic.gouv.fr/offre-emploi/2026-2360262/?tracking=1&amp;idOrigine=502" TargetMode="External"/><Relationship Id="rId337" Type="http://schemas.openxmlformats.org/officeDocument/2006/relationships/hyperlink" Target="https://choisirleservicepublic.gouv.fr/offre-emploi/2026-2344441/?tracking=1&amp;idOrigine=502" TargetMode="External"/><Relationship Id="rId34" Type="http://schemas.openxmlformats.org/officeDocument/2006/relationships/hyperlink" Target="https://choisirleservicepublic.gouv.fr/offre-emploi/chef-de-greffe---cp-varennes-le-grand-hf-reference-2026-2312754/" TargetMode="External"/><Relationship Id="rId544" Type="http://schemas.openxmlformats.org/officeDocument/2006/relationships/hyperlink" Target="https://choisirleservicepublic.gouv.fr/offre-emploi/2026-2386036/?tracking=1&amp;idOrigine=502" TargetMode="External"/><Relationship Id="rId183" Type="http://schemas.openxmlformats.org/officeDocument/2006/relationships/hyperlink" Target="https://choisirleservicepublic.gouv.fr/offre-emploi/2026-2377145" TargetMode="External"/><Relationship Id="rId390" Type="http://schemas.openxmlformats.org/officeDocument/2006/relationships/hyperlink" Target="https://choisirleservicepublic.gouv.fr/offre-emploi/secretaire-administrative-tribunal-judiciaire-de-thonon-les-bains-j-prox-74-reference-2026-2360301/" TargetMode="External"/><Relationship Id="rId404" Type="http://schemas.openxmlformats.org/officeDocument/2006/relationships/hyperlink" Target="https://choisirleservicepublic.gouv.fr/offre-emploi/2026-2190655/?tracking=1&amp;idOrigine=502" TargetMode="External"/><Relationship Id="rId611" Type="http://schemas.openxmlformats.org/officeDocument/2006/relationships/hyperlink" Target="https://choisirleservicepublic.gouv.fr/offre-emploi/2026-2354876/?tracking=1&amp;idOrigine=502" TargetMode="External"/><Relationship Id="rId250" Type="http://schemas.openxmlformats.org/officeDocument/2006/relationships/hyperlink" Target="https://choisirleservicepublic.gouv.fr/offre-emploi/2026-2383718/?tracking=1&amp;idOrigine=502" TargetMode="External"/><Relationship Id="rId488" Type="http://schemas.openxmlformats.org/officeDocument/2006/relationships/hyperlink" Target="https://choisirleservicepublic.gouv.fr/offre-emploi/2026-2375667/?tracking=1&amp;idOrigine=502" TargetMode="External"/><Relationship Id="rId695" Type="http://schemas.openxmlformats.org/officeDocument/2006/relationships/hyperlink" Target="https://choisirleservicepublic.gouv.fr/offre-emploi/2026-2344574/?tracking=1&amp;idOrigine=502" TargetMode="External"/><Relationship Id="rId709" Type="http://schemas.openxmlformats.org/officeDocument/2006/relationships/hyperlink" Target="https://choisirleservicepublic.gouv.fr/offre-emploi/2026-2387694/?tracking=1&amp;idOrigine=502" TargetMode="External"/><Relationship Id="rId45" Type="http://schemas.openxmlformats.org/officeDocument/2006/relationships/hyperlink" Target="https://choisirleservicepublic.gouv.fr/offre-emploi/secretaire---spip-89---ra-auxerre-hf-reference-2025-2019427/" TargetMode="External"/><Relationship Id="rId110" Type="http://schemas.openxmlformats.org/officeDocument/2006/relationships/hyperlink" Target="https://choisirleservicepublic.gouv.fr/offre-emploi/2026-2369213/?tracking=1&amp;idOrigine=502" TargetMode="External"/><Relationship Id="rId348" Type="http://schemas.openxmlformats.org/officeDocument/2006/relationships/hyperlink" Target="https://choisirleservicepublic.gouv.fr/offre-emploi/2026-2380609/?tracking=1&amp;idOrigine=502" TargetMode="External"/><Relationship Id="rId555" Type="http://schemas.openxmlformats.org/officeDocument/2006/relationships/hyperlink" Target="https://choisirleservicepublic.gouv.fr/offre-emploi/2026-2386004/?tracking=1&amp;idOrigine=502" TargetMode="External"/><Relationship Id="rId194" Type="http://schemas.openxmlformats.org/officeDocument/2006/relationships/hyperlink" Target="https://choisirleservicepublic.gouv.fr/offre-emploi/2026-2331799/?tracking=1&amp;idOrigine=502" TargetMode="External"/><Relationship Id="rId208" Type="http://schemas.openxmlformats.org/officeDocument/2006/relationships/hyperlink" Target="https://choisirleservicepublic.gouv.fr/offre-emploi/2026-2327313/?tracking=1&amp;idOrigine=502" TargetMode="External"/><Relationship Id="rId415" Type="http://schemas.openxmlformats.org/officeDocument/2006/relationships/hyperlink" Target="https://choisirleservicepublic.gouv.fr/offre-emploi/2026-2375596/?tracking=1&amp;idOrigine=502" TargetMode="External"/><Relationship Id="rId622" Type="http://schemas.openxmlformats.org/officeDocument/2006/relationships/hyperlink" Target="https://choisirleservicepublic.gouv.fr/offre-emploi/2026-2365612/?tracking=1&amp;idOrigine=502" TargetMode="External"/><Relationship Id="rId261" Type="http://schemas.openxmlformats.org/officeDocument/2006/relationships/hyperlink" Target="https://choisirleservicepublic.gouv.fr/offre-emploi/2026-2361996/?tracking=1&amp;idOrigine=502" TargetMode="External"/><Relationship Id="rId499" Type="http://schemas.openxmlformats.org/officeDocument/2006/relationships/hyperlink" Target="https://choisirleservicepublic.gouv.fr/offre-emploi/2026-2383730/?tracking=1&amp;idOrigine=502" TargetMode="External"/><Relationship Id="rId56" Type="http://schemas.openxmlformats.org/officeDocument/2006/relationships/hyperlink" Target="https://choisirleservicepublic.gouv.fr/offre-emploi/2026-2374238/?tracking=1&amp;idOrigine=502" TargetMode="External"/><Relationship Id="rId359" Type="http://schemas.openxmlformats.org/officeDocument/2006/relationships/hyperlink" Target="https://choisirleservicepublic.gouv.fr/offre-emploi/2026-2385568/?tracking=1&amp;idOrigine=502" TargetMode="External"/><Relationship Id="rId566" Type="http://schemas.openxmlformats.org/officeDocument/2006/relationships/hyperlink" Target="https://choisirleservicepublic.gouv.fr/offre-emploi/responsable-de-la-gestion-budgetaire-adjointe---sar-de-la-cour-d-appel-de-pau-reference-2026-2375691/" TargetMode="External"/><Relationship Id="rId121" Type="http://schemas.openxmlformats.org/officeDocument/2006/relationships/hyperlink" Target="https://choisirleservicepublic.gouv.fr/offre-emploi/2026-2341866/?tracking=1&amp;idOrigine=502" TargetMode="External"/><Relationship Id="rId219" Type="http://schemas.openxmlformats.org/officeDocument/2006/relationships/hyperlink" Target="https://choisirleservicepublic.gouv.fr/offre-emploi/2026-2305991/?tracking=1&amp;idOrigine=502" TargetMode="External"/><Relationship Id="rId426" Type="http://schemas.openxmlformats.org/officeDocument/2006/relationships/hyperlink" Target="https://choisirleservicepublic.gouv.fr/offre-emploi/2026-2366055/?tracking=1&amp;idOrigine=502" TargetMode="External"/><Relationship Id="rId633" Type="http://schemas.openxmlformats.org/officeDocument/2006/relationships/hyperlink" Target="https://choisirleservicepublic.gouv.fr/offre-emploi/2026-2365662/?tracking=1&amp;idOrigine=502" TargetMode="External"/><Relationship Id="rId67" Type="http://schemas.openxmlformats.org/officeDocument/2006/relationships/hyperlink" Target="https://choisirleservicepublic.gouv.fr/offre-emploi/2026-2365716/?tracking=1&amp;idOrigine=502" TargetMode="External"/><Relationship Id="rId272" Type="http://schemas.openxmlformats.org/officeDocument/2006/relationships/hyperlink" Target="https://choisirleservicepublic.gouv.fr/offre-emploi/2026-2375556/?tracking=1&amp;idOrigine=502" TargetMode="External"/><Relationship Id="rId577" Type="http://schemas.openxmlformats.org/officeDocument/2006/relationships/hyperlink" Target="https://choisirleservicepublic.gouv.fr/offre-emploi/2026-2382885/?tracking=1&amp;idOrigine=502" TargetMode="External"/><Relationship Id="rId700" Type="http://schemas.openxmlformats.org/officeDocument/2006/relationships/hyperlink" Target="https://choisirleservicepublic.gouv.fr/offre-emploi/2026-2400214/?tracking=1&amp;idOrigine=502" TargetMode="External"/><Relationship Id="rId132" Type="http://schemas.openxmlformats.org/officeDocument/2006/relationships/hyperlink" Target="https://choisirleservicepublic.gouv.fr/offre-emploi/2026-2331851/?tracking=1&amp;idOrigine=502" TargetMode="External"/><Relationship Id="rId437" Type="http://schemas.openxmlformats.org/officeDocument/2006/relationships/hyperlink" Target="https://choisirleservicepublic.gouv.fr/offre-emploi/2026-2386056/?tracking=1&amp;idOrigine=502" TargetMode="External"/><Relationship Id="rId644" Type="http://schemas.openxmlformats.org/officeDocument/2006/relationships/hyperlink" Target="https://choisirleservicepublic.gouv.fr/offre-emploi/2026-2385307/?tracking=1&amp;idOrigine=502" TargetMode="External"/><Relationship Id="rId283" Type="http://schemas.openxmlformats.org/officeDocument/2006/relationships/hyperlink" Target="https://choisirleservicepublic.gouv.fr/offre-emploi/2026-2375586/?tracking=1&amp;idOrigine=502" TargetMode="External"/><Relationship Id="rId490" Type="http://schemas.openxmlformats.org/officeDocument/2006/relationships/hyperlink" Target="https://choisirleservicepublic.gouv.fr/offre-emploi/2026-2375671/?tracking=1&amp;idOrigine=502" TargetMode="External"/><Relationship Id="rId504" Type="http://schemas.openxmlformats.org/officeDocument/2006/relationships/hyperlink" Target="https://choisirleservicepublic.gouv.fr/offre-emploi/2026-2383743/?tracking=1&amp;idOrigine=502" TargetMode="External"/><Relationship Id="rId711" Type="http://schemas.openxmlformats.org/officeDocument/2006/relationships/hyperlink" Target="https://choisirleservicepublic.gouv.fr/offre-emploi/2026-2387688/?tracking=1&amp;idOrigine=502" TargetMode="External"/><Relationship Id="rId78" Type="http://schemas.openxmlformats.org/officeDocument/2006/relationships/hyperlink" Target="https://choisirleservicepublic.gouv.fr/offre-emploi/2026-2377185/?tracking=1&amp;idOrigine=502" TargetMode="External"/><Relationship Id="rId143" Type="http://schemas.openxmlformats.org/officeDocument/2006/relationships/hyperlink" Target="https://choisirleservicepublic.gouv.fr/offre-emploi/2026-2312700/?tracking=1&amp;idOrigine=502" TargetMode="External"/><Relationship Id="rId350" Type="http://schemas.openxmlformats.org/officeDocument/2006/relationships/hyperlink" Target="https://choisirleservicepublic.gouv.fr/offre-emploi/2026-2380834/?tracking=1&amp;idOrigine=502" TargetMode="External"/><Relationship Id="rId588" Type="http://schemas.openxmlformats.org/officeDocument/2006/relationships/hyperlink" Target="https://choisirleservicepublic.gouv.fr/offre-emploi/2026-2354819/?tracking=1&amp;idOrigine=502" TargetMode="External"/><Relationship Id="rId9" Type="http://schemas.openxmlformats.org/officeDocument/2006/relationships/hyperlink" Target="https://choisirleservicepublic.gouv.fr/offre-emploi/2026-2377036/?tracking=1&amp;idOrigine=502" TargetMode="External"/><Relationship Id="rId210" Type="http://schemas.openxmlformats.org/officeDocument/2006/relationships/hyperlink" Target="https://choisirleservicepublic.gouv.fr/offre-emploi/2026-2153242/?tracking=1&amp;idOrigine=502" TargetMode="External"/><Relationship Id="rId448" Type="http://schemas.openxmlformats.org/officeDocument/2006/relationships/hyperlink" Target="https://choisirleservicepublic.gouv.fr/offre-emploi/2026-2387786/?tracking=1&amp;idOrigine=502" TargetMode="External"/><Relationship Id="rId655" Type="http://schemas.openxmlformats.org/officeDocument/2006/relationships/hyperlink" Target="https://choisirleservicepublic.gouv.fr/offre-emploi/2026-2383643/?tracking=1&amp;idOrigine=502" TargetMode="External"/><Relationship Id="rId294" Type="http://schemas.openxmlformats.org/officeDocument/2006/relationships/hyperlink" Target="https://choisirleservicepublic.gouv.fr/offre-emploi/2026-2375571/?tracking=1&amp;idOrigine=502" TargetMode="External"/><Relationship Id="rId308" Type="http://schemas.openxmlformats.org/officeDocument/2006/relationships/hyperlink" Target="https://choisirleservicepublic.gouv.fr/offre-emploi/2026-2375562/?tracking=1&amp;idOrigine=502" TargetMode="External"/><Relationship Id="rId515" Type="http://schemas.openxmlformats.org/officeDocument/2006/relationships/hyperlink" Target="https://choisirleservicepublic.gouv.fr/offre-emploi/2026-2357850/?tracking=1&amp;idOrigine=502" TargetMode="External"/><Relationship Id="rId722" Type="http://schemas.openxmlformats.org/officeDocument/2006/relationships/hyperlink" Target="https://choisirleservicepublic.gouv.fr/offre-emploi/2026-2386811/?tracking=1&amp;idOrigine=502" TargetMode="External"/><Relationship Id="rId89" Type="http://schemas.openxmlformats.org/officeDocument/2006/relationships/hyperlink" Target="https://choisirleservicepublic.gouv.fr/offre-emploi/2026-2183845/?tracking=1&amp;idOrigine=502" TargetMode="External"/><Relationship Id="rId154" Type="http://schemas.openxmlformats.org/officeDocument/2006/relationships/hyperlink" Target="https://choisirleservicepublic.gouv.fr/offre-emploi/2026-2367718/?tracking=1&amp;idOrigine=502" TargetMode="External"/><Relationship Id="rId361" Type="http://schemas.openxmlformats.org/officeDocument/2006/relationships/hyperlink" Target="https://choisirleservicepublic.gouv.fr/offre-emploi/2026-2385924/?tracking=1&amp;idOrigine=502" TargetMode="External"/><Relationship Id="rId599" Type="http://schemas.openxmlformats.org/officeDocument/2006/relationships/hyperlink" Target="https://choisirleservicepublic.gouv.fr/offre-emploi/2026-2343649/?tracking=1&amp;idOrigine=502" TargetMode="External"/><Relationship Id="rId459" Type="http://schemas.openxmlformats.org/officeDocument/2006/relationships/hyperlink" Target="https://choisirleservicepublic.gouv.fr/offre-emploi/2026-2373568/?tracking=1&amp;idOrigine=502" TargetMode="External"/><Relationship Id="rId666" Type="http://schemas.openxmlformats.org/officeDocument/2006/relationships/hyperlink" Target="https://choisirleservicepublic.gouv.fr/offre-emploi/2026-2360330/?tracking=1&amp;idOrigine=502" TargetMode="External"/><Relationship Id="rId16" Type="http://schemas.openxmlformats.org/officeDocument/2006/relationships/hyperlink" Target="https://choisirleservicepublic.gouv.fr/offre-emploi/2026-2331884/?tracking=1&amp;idOrigine=502" TargetMode="External"/><Relationship Id="rId221" Type="http://schemas.openxmlformats.org/officeDocument/2006/relationships/hyperlink" Target="https://choisirleservicepublic.gouv.fr/offre-emploi/2026-2318353/?tracking=1&amp;idOrigine=502" TargetMode="External"/><Relationship Id="rId319" Type="http://schemas.openxmlformats.org/officeDocument/2006/relationships/hyperlink" Target="https://choisirleservicepublic.gouv.fr/offre-emploi/secretaire-administratif--au-tribunal-judiciaire-de-soissons-reference-2026-2374255/" TargetMode="External"/><Relationship Id="rId526" Type="http://schemas.openxmlformats.org/officeDocument/2006/relationships/hyperlink" Target="https://choisirleservicepublic.gouv.fr/offre-emploi/2026-2386031/?tracking=1&amp;idOrigine=502" TargetMode="External"/><Relationship Id="rId733" Type="http://schemas.openxmlformats.org/officeDocument/2006/relationships/hyperlink" Target="https://choisirleservicepublic.gouv.fr/offre-emploi/2026-2183884/?tracking=1&amp;idOrigine=502" TargetMode="External"/><Relationship Id="rId165" Type="http://schemas.openxmlformats.org/officeDocument/2006/relationships/hyperlink" Target="https://choisirleservicepublic.gouv.fr/offre-emploi/2026-2190459/?tracking=1&amp;idOrigine=502" TargetMode="External"/><Relationship Id="rId372" Type="http://schemas.openxmlformats.org/officeDocument/2006/relationships/hyperlink" Target="https://choisirleservicepublic.gouv.fr/offre-emploi/secretaire-administratif-de-la-premiere-presidente-reference-2026-2381889/" TargetMode="External"/><Relationship Id="rId677" Type="http://schemas.openxmlformats.org/officeDocument/2006/relationships/hyperlink" Target="https://choisirleservicepublic.gouv.fr/offre-emploi/2026-2360215/?tracking=1&amp;idOrigine=502" TargetMode="External"/><Relationship Id="rId232" Type="http://schemas.openxmlformats.org/officeDocument/2006/relationships/hyperlink" Target="https://choisirleservicepublic.gouv.fr/offre-emploi/2026-2181700/" TargetMode="External"/><Relationship Id="rId27" Type="http://schemas.openxmlformats.org/officeDocument/2006/relationships/hyperlink" Target="https://choisirleservicepublic.gouv.fr/offre-emploi/2026-2357132/?tracking=1&amp;idOrigine=502" TargetMode="External"/><Relationship Id="rId537" Type="http://schemas.openxmlformats.org/officeDocument/2006/relationships/hyperlink" Target="https://choisirleservicepublic.gouv.fr/offre-emploi/2026-2386907/?tracking=1&amp;idOrigine=502" TargetMode="External"/><Relationship Id="rId80" Type="http://schemas.openxmlformats.org/officeDocument/2006/relationships/hyperlink" Target="https://choisirleservicepublic.gouv.fr/offre-emploi/2026-2161126/?tracking=1&amp;idOrigine=502" TargetMode="External"/><Relationship Id="rId176" Type="http://schemas.openxmlformats.org/officeDocument/2006/relationships/hyperlink" Target="https://choisirleservicepublic.gouv.fr/offre-emploi/2026-2312650" TargetMode="External"/><Relationship Id="rId383" Type="http://schemas.openxmlformats.org/officeDocument/2006/relationships/hyperlink" Target="https://choisirleservicepublic.gouv.fr/offre-emploi/secretaire-administratifive---justice-de-proximite-tribunal-judiciaire-d-albertville-reference-2026-2360317/" TargetMode="External"/><Relationship Id="rId590" Type="http://schemas.openxmlformats.org/officeDocument/2006/relationships/hyperlink" Target="https://choisirleservicepublic.gouv.fr/offre-emploi/2026-2338354/?tracking=1&amp;idOrigine=502" TargetMode="External"/><Relationship Id="rId604" Type="http://schemas.openxmlformats.org/officeDocument/2006/relationships/hyperlink" Target="https://choisirleservicepublic.gouv.fr/offre-emploi/2026-2340526/?tracking=1&amp;idOrigine=502" TargetMode="External"/><Relationship Id="rId243" Type="http://schemas.openxmlformats.org/officeDocument/2006/relationships/hyperlink" Target="https://choisirleservicepublic.gouv.fr/offre-emploi/2026-2382935/" TargetMode="External"/><Relationship Id="rId450" Type="http://schemas.openxmlformats.org/officeDocument/2006/relationships/hyperlink" Target="https://choisirleservicepublic.gouv.fr/offre-emploi/2026-2387786/?tracking=1&amp;idOrigine=502" TargetMode="External"/><Relationship Id="rId688" Type="http://schemas.openxmlformats.org/officeDocument/2006/relationships/hyperlink" Target="https://choisirleservicepublic.gouv.fr/offre-emploi/2026-2360268/?tracking=1&amp;idOrigine=502" TargetMode="External"/><Relationship Id="rId38" Type="http://schemas.openxmlformats.org/officeDocument/2006/relationships/hyperlink" Target="https://choisirleservicepublic.gouv.fr/offre-emploi/responsable-service-economat-hf---centre-penitentiaire-orleans-saran-reference-2026-2378273/" TargetMode="External"/><Relationship Id="rId103" Type="http://schemas.openxmlformats.org/officeDocument/2006/relationships/hyperlink" Target="https://choisirleservicepublic.gouv.fr/offre-emploi/2026-2366002/?tracking=1&amp;idOrigine=502" TargetMode="External"/><Relationship Id="rId310" Type="http://schemas.openxmlformats.org/officeDocument/2006/relationships/hyperlink" Target="https://choisirleservicepublic.gouv.fr/offre-emploi/secretaire-administratif-au-service-administratif-regional-de-la-cour-d-appel-d-amiens-reference-2026-2374256/" TargetMode="External"/><Relationship Id="rId548" Type="http://schemas.openxmlformats.org/officeDocument/2006/relationships/hyperlink" Target="https://choisirleservicepublic.gouv.fr/offre-emploi/2026-2386041/?tracking=1&amp;idOrigine=502" TargetMode="External"/><Relationship Id="rId91" Type="http://schemas.openxmlformats.org/officeDocument/2006/relationships/hyperlink" Target="https://choisirleservicepublic.gouv.fr/offre-emploi/2026-2183980/?tracking=1&amp;idOrigine=502" TargetMode="External"/><Relationship Id="rId187" Type="http://schemas.openxmlformats.org/officeDocument/2006/relationships/hyperlink" Target="https://choisirleservicepublic.gouv.fr/offre-emploi/2026-2217038/?tracking=1&amp;idOrigine=502" TargetMode="External"/><Relationship Id="rId394" Type="http://schemas.openxmlformats.org/officeDocument/2006/relationships/hyperlink" Target="https://choisirleservicepublic.gouv.fr/offre-emploi/2026-2190341/?tracking=1&amp;idOrigine=502" TargetMode="External"/><Relationship Id="rId408" Type="http://schemas.openxmlformats.org/officeDocument/2006/relationships/hyperlink" Target="https://choisirleservicepublic.gouv.fr/offre-emploi/2026-2383774/?tracking=1&amp;idOrigine=502" TargetMode="External"/><Relationship Id="rId615" Type="http://schemas.openxmlformats.org/officeDocument/2006/relationships/hyperlink" Target="https://choisirleservicepublic.gouv.fr/offre-emploi/2026-2383765/?tracking=1&amp;idOrigine=502" TargetMode="External"/><Relationship Id="rId254" Type="http://schemas.openxmlformats.org/officeDocument/2006/relationships/hyperlink" Target="https://choisirleservicepublic.gouv.fr/offre-emploi/2026-2383732/?tracking=1&amp;idOrigine=502" TargetMode="External"/><Relationship Id="rId699" Type="http://schemas.openxmlformats.org/officeDocument/2006/relationships/hyperlink" Target="https://choisirleservicepublic.gouv.fr/offre-emploi/2026-2383683/?tracking=1&amp;idOrigine=502" TargetMode="External"/><Relationship Id="rId49" Type="http://schemas.openxmlformats.org/officeDocument/2006/relationships/hyperlink" Target="https://choisirleservicepublic.gouv.fr/offre-emploi/responsable-service-economat-hf---spip-du-cher-bourges-reference-2026-2378278/" TargetMode="External"/><Relationship Id="rId114" Type="http://schemas.openxmlformats.org/officeDocument/2006/relationships/hyperlink" Target="https://choisirleservicepublic.gouv.fr/offre-emploi/2026-2369258/?tracking=1&amp;idOrigine=502" TargetMode="External"/><Relationship Id="rId461" Type="http://schemas.openxmlformats.org/officeDocument/2006/relationships/hyperlink" Target="https://choisirleservicepublic.gouv.fr/offre-emploi/2026-2374220/?tracking=1&amp;idOrigine=502" TargetMode="External"/><Relationship Id="rId559" Type="http://schemas.openxmlformats.org/officeDocument/2006/relationships/hyperlink" Target="https://choisirleservicepublic.gouv.fr/offre-emploi/secretaire-en-charge-du-service-des-frais-de-justice---cour-d-appel-de-pau-reference-2026-2375715/" TargetMode="External"/><Relationship Id="rId198" Type="http://schemas.openxmlformats.org/officeDocument/2006/relationships/hyperlink" Target="https://choisirleservicepublic.gouv.fr/offre-emploi/2026-2357741/?tracking=1&amp;idOrigine=502" TargetMode="External"/><Relationship Id="rId321" Type="http://schemas.openxmlformats.org/officeDocument/2006/relationships/hyperlink" Target="https://choisirleservicepublic.gouv.fr/offre-emploi/2026-2382900/?tracking=1&amp;idOrigine=502" TargetMode="External"/><Relationship Id="rId419" Type="http://schemas.openxmlformats.org/officeDocument/2006/relationships/hyperlink" Target="https://choisirleservicepublic.gouv.fr/offre-emploi/2026-2366071/?tracking=1&amp;idOrigine=502" TargetMode="External"/><Relationship Id="rId626" Type="http://schemas.openxmlformats.org/officeDocument/2006/relationships/hyperlink" Target="https://choisirleservicepublic.gouv.fr/offre-emploi/2026-2365638/?tracking=1&amp;idOrigine=502" TargetMode="External"/><Relationship Id="rId265" Type="http://schemas.openxmlformats.org/officeDocument/2006/relationships/hyperlink" Target="https://choisirleservicepublic.gouv.fr/offre-emploi/2026-2360381/?tracking=1&amp;idOrigine=502" TargetMode="External"/><Relationship Id="rId472" Type="http://schemas.openxmlformats.org/officeDocument/2006/relationships/hyperlink" Target="https://choisirleservicepublic.gouv.fr/offre-emploi/2026-2373632/?tracking=1&amp;idOrigine=502" TargetMode="External"/><Relationship Id="rId125" Type="http://schemas.openxmlformats.org/officeDocument/2006/relationships/hyperlink" Target="https://choisirleservicepublic.gouv.fr/offre-emploi/2026-2351412/?tracking=1&amp;idOrigine=502" TargetMode="External"/><Relationship Id="rId332" Type="http://schemas.openxmlformats.org/officeDocument/2006/relationships/hyperlink" Target="https://choisirleservicepublic.gouv.fr/offre-emploi/2026-2382868/?tracking=1&amp;idOrigine=502" TargetMode="External"/><Relationship Id="rId637" Type="http://schemas.openxmlformats.org/officeDocument/2006/relationships/hyperlink" Target="https://choisirleservicepublic.gouv.fr/offre-emploi/2026-2385298/?tracking=1&amp;idOrigine=502" TargetMode="External"/><Relationship Id="rId276" Type="http://schemas.openxmlformats.org/officeDocument/2006/relationships/hyperlink" Target="https://choisirleservicepublic.gouv.fr/offre-emploi/2026-2375584/?tracking=1&amp;idOrigine=502" TargetMode="External"/><Relationship Id="rId483" Type="http://schemas.openxmlformats.org/officeDocument/2006/relationships/hyperlink" Target="https://choisirleservicepublic.gouv.fr/offre-emploi/2026-2382954/?tracking=1&amp;idOrigine=502" TargetMode="External"/><Relationship Id="rId690" Type="http://schemas.openxmlformats.org/officeDocument/2006/relationships/hyperlink" Target="https://choisirleservicepublic.gouv.fr/offre-emploi/2026-2360268/?tracking=1&amp;idOrigine=502" TargetMode="External"/><Relationship Id="rId704" Type="http://schemas.openxmlformats.org/officeDocument/2006/relationships/hyperlink" Target="https://choisirleservicepublic.gouv.fr/offre-emploi/2026-2387836/?tracking=1&amp;idOrigine=502" TargetMode="External"/><Relationship Id="rId40" Type="http://schemas.openxmlformats.org/officeDocument/2006/relationships/hyperlink" Target="https://choisirleservicepublic.gouv.fr/offre-emploi/responsable-d-avance-et-recettes-economat-hf---ma-dijon-reference-2025-2045362/" TargetMode="External"/><Relationship Id="rId136" Type="http://schemas.openxmlformats.org/officeDocument/2006/relationships/hyperlink" Target="https://choisirleservicepublic.gouv.fr/offre-emploi/2026-2190549/?tracking=1&amp;idOrigine=502" TargetMode="External"/><Relationship Id="rId343" Type="http://schemas.openxmlformats.org/officeDocument/2006/relationships/hyperlink" Target="https://choisirleservicepublic.gouv.fr/offre-emploi/2026-2383707/?tracking=1&amp;idOrigine=502" TargetMode="External"/><Relationship Id="rId550" Type="http://schemas.openxmlformats.org/officeDocument/2006/relationships/hyperlink" Target="https://choisirleservicepublic.gouv.fr/offre-emploi/2026-2385575/?tracking=1&amp;idOrigine=502" TargetMode="External"/><Relationship Id="rId203" Type="http://schemas.openxmlformats.org/officeDocument/2006/relationships/hyperlink" Target="https://choisirleservicepublic.gouv.fr/offre-emploi/2026-2216823/?tracking=1&amp;idOrigine=502" TargetMode="External"/><Relationship Id="rId648" Type="http://schemas.openxmlformats.org/officeDocument/2006/relationships/hyperlink" Target="https://choisirleservicepublic.gouv.fr/offre-emploi/2026-2383694/?tracking=1&amp;idOrigine=502" TargetMode="External"/><Relationship Id="rId287" Type="http://schemas.openxmlformats.org/officeDocument/2006/relationships/hyperlink" Target="https://choisirleservicepublic.gouv.fr/offre-emploi/2026-2375587/?tracking=1&amp;idOrigine=502" TargetMode="External"/><Relationship Id="rId410" Type="http://schemas.openxmlformats.org/officeDocument/2006/relationships/hyperlink" Target="https://choisirleservicepublic.gouv.fr/offre-emploi/2026-2383766/?tracking=1&amp;idOrigine=502" TargetMode="External"/><Relationship Id="rId494" Type="http://schemas.openxmlformats.org/officeDocument/2006/relationships/hyperlink" Target="https://choisirleservicepublic.gouv.fr/offre-emploi/2026-2383726/?tracking=1&amp;idOrigine=502" TargetMode="External"/><Relationship Id="rId508" Type="http://schemas.openxmlformats.org/officeDocument/2006/relationships/hyperlink" Target="https://choisirleservicepublic.gouv.fr/offre-emploi/2026-2357858/?tracking=1&amp;idOrigine=502" TargetMode="External"/><Relationship Id="rId715" Type="http://schemas.openxmlformats.org/officeDocument/2006/relationships/hyperlink" Target="https://choisirleservicepublic.gouv.fr/offre-emploi/2026-2387677/?tracking=1&amp;idOrigine=502" TargetMode="External"/><Relationship Id="rId147" Type="http://schemas.openxmlformats.org/officeDocument/2006/relationships/hyperlink" Target="https://choisirleservicepublic.gouv.fr/offre-emploi/2026-2164788/?tracking=1&amp;idOrigine=502" TargetMode="External"/><Relationship Id="rId354" Type="http://schemas.openxmlformats.org/officeDocument/2006/relationships/hyperlink" Target="https://choisirleservicepublic.gouv.fr/offre-emploi/2026-2383776/?tracking=1&amp;idOrigine=502" TargetMode="External"/><Relationship Id="rId51" Type="http://schemas.openxmlformats.org/officeDocument/2006/relationships/hyperlink" Target="https://choisirleservicepublic.gouv.fr/offre-emploi/gestionnaire-greffe-place---cp-varennes-le-grand-hf--reference-2026-2312735/" TargetMode="External"/><Relationship Id="rId561" Type="http://schemas.openxmlformats.org/officeDocument/2006/relationships/hyperlink" Target="https://choisirleservicepublic.gouv.fr/offre-emploi/secretaire-administratif-charge-de-la-gestion-des-agents-contractuels---sar-de-la-cour-d-appel-de-pau-reference-2026-2375685/" TargetMode="External"/><Relationship Id="rId659" Type="http://schemas.openxmlformats.org/officeDocument/2006/relationships/hyperlink" Target="https://choisirleservicepublic.gouv.fr/offre-emploi/2026-2360291/?tracking=1&amp;idOrigine=502" TargetMode="External"/><Relationship Id="rId214" Type="http://schemas.openxmlformats.org/officeDocument/2006/relationships/hyperlink" Target="https://choisirleservicepublic.gouv.fr/offre-emploi/2026-2183958/?tracking=1&amp;idOrigine=502" TargetMode="External"/><Relationship Id="rId298" Type="http://schemas.openxmlformats.org/officeDocument/2006/relationships/hyperlink" Target="https://choisirleservicepublic.gouv.fr/offre-emploi/2026-2375562/?tracking=1&amp;idOrigine=502" TargetMode="External"/><Relationship Id="rId421" Type="http://schemas.openxmlformats.org/officeDocument/2006/relationships/hyperlink" Target="https://choisirleservicepublic.gouv.fr/offre-emploi/2026-2380432/?tracking=1&amp;idOrigine=502" TargetMode="External"/><Relationship Id="rId519" Type="http://schemas.openxmlformats.org/officeDocument/2006/relationships/hyperlink" Target="https://choisirleservicepublic.gouv.fr/offre-emploi/2026-2386750/?tracking=1&amp;idOrigine=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2907-BE14-4156-BC99-1BAA9C84D26B}">
  <dimension ref="A1:R776"/>
  <sheetViews>
    <sheetView tabSelected="1" zoomScale="55" zoomScaleNormal="55" workbookViewId="0">
      <selection sqref="A1:O1"/>
    </sheetView>
  </sheetViews>
  <sheetFormatPr baseColWidth="10" defaultRowHeight="14.5" x14ac:dyDescent="0.35"/>
  <cols>
    <col min="1" max="1" width="39.08984375" customWidth="1"/>
    <col min="2" max="2" width="17.453125" customWidth="1"/>
    <col min="3" max="3" width="26.7265625" bestFit="1" customWidth="1"/>
    <col min="4" max="4" width="28.26953125" bestFit="1" customWidth="1"/>
    <col min="5" max="5" width="15.7265625" customWidth="1"/>
    <col min="6" max="6" width="10.1796875" bestFit="1" customWidth="1"/>
    <col min="7" max="7" width="32.7265625" customWidth="1"/>
    <col min="8" max="8" width="111.1796875" customWidth="1"/>
    <col min="9" max="9" width="34.7265625" customWidth="1"/>
    <col min="10" max="10" width="55.81640625" bestFit="1" customWidth="1"/>
    <col min="11" max="11" width="21" bestFit="1" customWidth="1"/>
    <col min="12" max="12" width="16.26953125" bestFit="1" customWidth="1"/>
    <col min="13" max="13" width="17.1796875" bestFit="1" customWidth="1"/>
    <col min="14" max="14" width="15.26953125" bestFit="1" customWidth="1"/>
    <col min="15" max="15" width="19.26953125" bestFit="1" customWidth="1"/>
    <col min="16" max="16" width="43.1796875" bestFit="1" customWidth="1"/>
    <col min="17" max="17" width="31.81640625" bestFit="1" customWidth="1"/>
    <col min="18" max="18" width="35.7265625" bestFit="1" customWidth="1"/>
  </cols>
  <sheetData>
    <row r="1" spans="1:18" ht="24.5" x14ac:dyDescent="0.35">
      <c r="A1" s="29" t="s">
        <v>0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1"/>
    </row>
    <row r="2" spans="1:18" ht="24.5" x14ac:dyDescent="0.35">
      <c r="A2" s="32" t="s">
        <v>1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</row>
    <row r="3" spans="1:18" ht="24.5" x14ac:dyDescent="0.35">
      <c r="A3" s="35" t="s">
        <v>2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"/>
    </row>
    <row r="4" spans="1:18" ht="24.5" x14ac:dyDescent="0.3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</row>
    <row r="5" spans="1:18" ht="32" x14ac:dyDescent="0.35">
      <c r="A5" s="3" t="s">
        <v>3</v>
      </c>
      <c r="B5" s="3" t="s">
        <v>4</v>
      </c>
      <c r="C5" s="3" t="s">
        <v>5</v>
      </c>
      <c r="D5" s="4" t="s">
        <v>6</v>
      </c>
      <c r="E5" s="3" t="s">
        <v>7</v>
      </c>
      <c r="F5" s="3" t="s">
        <v>8</v>
      </c>
      <c r="G5" s="3" t="s">
        <v>9</v>
      </c>
      <c r="H5" s="5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2"/>
    </row>
    <row r="6" spans="1:18" ht="105" x14ac:dyDescent="0.35">
      <c r="A6" s="6" t="s">
        <v>18</v>
      </c>
      <c r="B6" s="7">
        <v>50692372</v>
      </c>
      <c r="C6" s="8" t="s">
        <v>19</v>
      </c>
      <c r="D6" s="8" t="s">
        <v>20</v>
      </c>
      <c r="E6" s="7" t="s">
        <v>21</v>
      </c>
      <c r="F6" s="8" t="s">
        <v>22</v>
      </c>
      <c r="G6" s="7" t="s">
        <v>23</v>
      </c>
      <c r="H6" s="8" t="s">
        <v>24</v>
      </c>
      <c r="I6" s="7" t="s">
        <v>25</v>
      </c>
      <c r="J6" s="7" t="s">
        <v>26</v>
      </c>
      <c r="K6" s="8" t="s">
        <v>27</v>
      </c>
      <c r="L6" s="8">
        <v>3</v>
      </c>
      <c r="M6" s="9">
        <v>1</v>
      </c>
      <c r="N6" s="9"/>
      <c r="O6" s="7" t="s">
        <v>28</v>
      </c>
      <c r="P6" s="2"/>
    </row>
    <row r="7" spans="1:18" ht="105" x14ac:dyDescent="0.35">
      <c r="A7" s="6" t="s">
        <v>29</v>
      </c>
      <c r="B7" s="7">
        <v>51838492</v>
      </c>
      <c r="C7" s="8" t="s">
        <v>19</v>
      </c>
      <c r="D7" s="8" t="s">
        <v>20</v>
      </c>
      <c r="E7" s="7" t="s">
        <v>21</v>
      </c>
      <c r="F7" s="8" t="s">
        <v>22</v>
      </c>
      <c r="G7" s="7" t="s">
        <v>23</v>
      </c>
      <c r="H7" s="8" t="s">
        <v>30</v>
      </c>
      <c r="I7" s="7" t="s">
        <v>31</v>
      </c>
      <c r="J7" s="7" t="s">
        <v>32</v>
      </c>
      <c r="K7" s="8" t="s">
        <v>27</v>
      </c>
      <c r="L7" s="8">
        <v>2</v>
      </c>
      <c r="M7" s="9">
        <v>1</v>
      </c>
      <c r="N7" s="9"/>
      <c r="O7" s="7" t="s">
        <v>28</v>
      </c>
      <c r="P7" s="2"/>
      <c r="Q7" s="2"/>
      <c r="R7" s="2"/>
    </row>
    <row r="8" spans="1:18" ht="35" x14ac:dyDescent="0.35">
      <c r="A8" s="6" t="s">
        <v>33</v>
      </c>
      <c r="B8" s="7">
        <v>50593004</v>
      </c>
      <c r="C8" s="8" t="s">
        <v>34</v>
      </c>
      <c r="D8" s="8" t="s">
        <v>35</v>
      </c>
      <c r="E8" s="7" t="s">
        <v>21</v>
      </c>
      <c r="F8" s="8" t="s">
        <v>22</v>
      </c>
      <c r="G8" s="7" t="s">
        <v>36</v>
      </c>
      <c r="H8" s="8" t="s">
        <v>37</v>
      </c>
      <c r="I8" s="7" t="s">
        <v>38</v>
      </c>
      <c r="J8" s="7" t="s">
        <v>39</v>
      </c>
      <c r="K8" s="8" t="s">
        <v>27</v>
      </c>
      <c r="L8" s="8">
        <v>2</v>
      </c>
      <c r="M8" s="9">
        <v>1</v>
      </c>
      <c r="N8" s="9"/>
      <c r="O8" s="7" t="s">
        <v>28</v>
      </c>
      <c r="P8" s="2"/>
      <c r="Q8" s="2"/>
      <c r="R8" s="2"/>
    </row>
    <row r="9" spans="1:18" ht="35" x14ac:dyDescent="0.35">
      <c r="A9" s="6" t="s">
        <v>40</v>
      </c>
      <c r="B9" s="7">
        <v>52612838</v>
      </c>
      <c r="C9" s="8" t="s">
        <v>41</v>
      </c>
      <c r="D9" s="8" t="s">
        <v>42</v>
      </c>
      <c r="E9" s="7" t="s">
        <v>21</v>
      </c>
      <c r="F9" s="8" t="s">
        <v>22</v>
      </c>
      <c r="G9" s="7" t="s">
        <v>36</v>
      </c>
      <c r="H9" s="8" t="s">
        <v>43</v>
      </c>
      <c r="I9" s="7" t="s">
        <v>44</v>
      </c>
      <c r="J9" s="7" t="s">
        <v>45</v>
      </c>
      <c r="K9" s="8" t="s">
        <v>27</v>
      </c>
      <c r="L9" s="8">
        <v>2</v>
      </c>
      <c r="M9" s="9">
        <v>1</v>
      </c>
      <c r="N9" s="9"/>
      <c r="O9" s="7" t="s">
        <v>28</v>
      </c>
      <c r="P9" s="2"/>
      <c r="Q9" s="2"/>
      <c r="R9" s="2"/>
    </row>
    <row r="10" spans="1:18" ht="35" x14ac:dyDescent="0.35">
      <c r="A10" s="6" t="s">
        <v>46</v>
      </c>
      <c r="B10" s="7">
        <v>52611355</v>
      </c>
      <c r="C10" s="8" t="s">
        <v>47</v>
      </c>
      <c r="D10" s="8" t="s">
        <v>48</v>
      </c>
      <c r="E10" s="7" t="s">
        <v>21</v>
      </c>
      <c r="F10" s="8" t="s">
        <v>22</v>
      </c>
      <c r="G10" s="7" t="s">
        <v>36</v>
      </c>
      <c r="H10" s="8" t="s">
        <v>49</v>
      </c>
      <c r="I10" s="7" t="s">
        <v>38</v>
      </c>
      <c r="J10" s="7" t="s">
        <v>50</v>
      </c>
      <c r="K10" s="8" t="s">
        <v>27</v>
      </c>
      <c r="L10" s="8">
        <v>2</v>
      </c>
      <c r="M10" s="9">
        <v>1</v>
      </c>
      <c r="N10" s="9"/>
      <c r="O10" s="7" t="s">
        <v>28</v>
      </c>
      <c r="P10" s="2"/>
      <c r="Q10" s="2"/>
      <c r="R10" s="2"/>
    </row>
    <row r="11" spans="1:18" ht="175" customHeight="1" x14ac:dyDescent="0.35">
      <c r="A11" s="6" t="s">
        <v>51</v>
      </c>
      <c r="B11" s="7">
        <v>50432293</v>
      </c>
      <c r="C11" s="8" t="s">
        <v>52</v>
      </c>
      <c r="D11" s="8" t="s">
        <v>53</v>
      </c>
      <c r="E11" s="7" t="s">
        <v>21</v>
      </c>
      <c r="F11" s="8" t="s">
        <v>22</v>
      </c>
      <c r="G11" s="7" t="s">
        <v>36</v>
      </c>
      <c r="H11" s="8" t="s">
        <v>54</v>
      </c>
      <c r="I11" s="7" t="s">
        <v>55</v>
      </c>
      <c r="J11" s="7" t="s">
        <v>56</v>
      </c>
      <c r="K11" s="8" t="s">
        <v>27</v>
      </c>
      <c r="L11" s="8">
        <v>2</v>
      </c>
      <c r="M11" s="9">
        <v>1</v>
      </c>
      <c r="N11" s="9"/>
      <c r="O11" s="7" t="s">
        <v>28</v>
      </c>
      <c r="P11" s="2"/>
      <c r="Q11" s="2"/>
      <c r="R11" s="2"/>
    </row>
    <row r="12" spans="1:18" ht="70" x14ac:dyDescent="0.35">
      <c r="A12" s="6" t="s">
        <v>57</v>
      </c>
      <c r="B12" s="7">
        <v>50592520</v>
      </c>
      <c r="C12" s="8" t="s">
        <v>52</v>
      </c>
      <c r="D12" s="8" t="s">
        <v>53</v>
      </c>
      <c r="E12" s="7" t="s">
        <v>21</v>
      </c>
      <c r="F12" s="8" t="s">
        <v>22</v>
      </c>
      <c r="G12" s="7" t="s">
        <v>36</v>
      </c>
      <c r="H12" s="8" t="s">
        <v>54</v>
      </c>
      <c r="I12" s="7" t="s">
        <v>58</v>
      </c>
      <c r="J12" s="7" t="s">
        <v>59</v>
      </c>
      <c r="K12" s="8" t="s">
        <v>27</v>
      </c>
      <c r="L12" s="8">
        <v>1</v>
      </c>
      <c r="M12" s="9">
        <v>1</v>
      </c>
      <c r="N12" s="9"/>
      <c r="O12" s="7" t="s">
        <v>28</v>
      </c>
      <c r="P12" s="2"/>
      <c r="Q12" s="2"/>
      <c r="R12" s="2"/>
    </row>
    <row r="13" spans="1:18" ht="35" x14ac:dyDescent="0.35">
      <c r="A13" s="6" t="s">
        <v>60</v>
      </c>
      <c r="B13" s="7">
        <v>50593340</v>
      </c>
      <c r="C13" s="8" t="s">
        <v>52</v>
      </c>
      <c r="D13" s="8" t="s">
        <v>53</v>
      </c>
      <c r="E13" s="7" t="s">
        <v>21</v>
      </c>
      <c r="F13" s="8" t="s">
        <v>22</v>
      </c>
      <c r="G13" s="7" t="s">
        <v>36</v>
      </c>
      <c r="H13" s="8" t="s">
        <v>54</v>
      </c>
      <c r="I13" s="7" t="s">
        <v>61</v>
      </c>
      <c r="J13" s="7" t="s">
        <v>62</v>
      </c>
      <c r="K13" s="8" t="s">
        <v>27</v>
      </c>
      <c r="L13" s="8">
        <v>2</v>
      </c>
      <c r="M13" s="9">
        <v>1</v>
      </c>
      <c r="N13" s="9"/>
      <c r="O13" s="7" t="s">
        <v>28</v>
      </c>
      <c r="P13" s="2"/>
      <c r="Q13" s="2"/>
      <c r="R13" s="2"/>
    </row>
    <row r="14" spans="1:18" ht="182.5" customHeight="1" x14ac:dyDescent="0.35">
      <c r="A14" s="6" t="s">
        <v>63</v>
      </c>
      <c r="B14" s="7">
        <v>50593340</v>
      </c>
      <c r="C14" s="8" t="s">
        <v>52</v>
      </c>
      <c r="D14" s="8" t="s">
        <v>53</v>
      </c>
      <c r="E14" s="7" t="s">
        <v>21</v>
      </c>
      <c r="F14" s="8" t="s">
        <v>22</v>
      </c>
      <c r="G14" s="7" t="s">
        <v>36</v>
      </c>
      <c r="H14" s="8" t="s">
        <v>54</v>
      </c>
      <c r="I14" s="7" t="s">
        <v>55</v>
      </c>
      <c r="J14" s="7" t="s">
        <v>64</v>
      </c>
      <c r="K14" s="8" t="s">
        <v>27</v>
      </c>
      <c r="L14" s="8">
        <v>2</v>
      </c>
      <c r="M14" s="9">
        <v>1</v>
      </c>
      <c r="N14" s="9"/>
      <c r="O14" s="7" t="s">
        <v>28</v>
      </c>
      <c r="P14" s="2"/>
      <c r="Q14" s="2"/>
      <c r="R14" s="2"/>
    </row>
    <row r="15" spans="1:18" ht="159.65" customHeight="1" x14ac:dyDescent="0.35">
      <c r="A15" s="6" t="s">
        <v>65</v>
      </c>
      <c r="B15" s="7">
        <v>52238052</v>
      </c>
      <c r="C15" s="8" t="s">
        <v>52</v>
      </c>
      <c r="D15" s="8" t="s">
        <v>53</v>
      </c>
      <c r="E15" s="7" t="s">
        <v>21</v>
      </c>
      <c r="F15" s="8" t="s">
        <v>22</v>
      </c>
      <c r="G15" s="7" t="s">
        <v>36</v>
      </c>
      <c r="H15" s="8" t="s">
        <v>54</v>
      </c>
      <c r="I15" s="7" t="s">
        <v>66</v>
      </c>
      <c r="J15" s="7" t="s">
        <v>67</v>
      </c>
      <c r="K15" s="8" t="s">
        <v>27</v>
      </c>
      <c r="L15" s="8">
        <v>3</v>
      </c>
      <c r="M15" s="9">
        <v>1</v>
      </c>
      <c r="N15" s="9"/>
      <c r="O15" s="7" t="s">
        <v>28</v>
      </c>
      <c r="P15" s="2"/>
      <c r="Q15" s="2"/>
      <c r="R15" s="2"/>
    </row>
    <row r="16" spans="1:18" ht="154" customHeight="1" x14ac:dyDescent="0.35">
      <c r="A16" s="6" t="s">
        <v>68</v>
      </c>
      <c r="B16" s="7">
        <v>52612839</v>
      </c>
      <c r="C16" s="8" t="s">
        <v>52</v>
      </c>
      <c r="D16" s="8" t="s">
        <v>53</v>
      </c>
      <c r="E16" s="7" t="s">
        <v>21</v>
      </c>
      <c r="F16" s="8" t="s">
        <v>22</v>
      </c>
      <c r="G16" s="7" t="s">
        <v>36</v>
      </c>
      <c r="H16" s="8" t="s">
        <v>54</v>
      </c>
      <c r="I16" s="7" t="s">
        <v>69</v>
      </c>
      <c r="J16" s="7" t="s">
        <v>70</v>
      </c>
      <c r="K16" s="8" t="s">
        <v>27</v>
      </c>
      <c r="L16" s="8">
        <v>2</v>
      </c>
      <c r="M16" s="9">
        <v>1</v>
      </c>
      <c r="N16" s="9"/>
      <c r="O16" s="7" t="s">
        <v>28</v>
      </c>
      <c r="P16" s="2"/>
      <c r="Q16" s="2"/>
      <c r="R16" s="2"/>
    </row>
    <row r="17" spans="1:18" ht="52.5" x14ac:dyDescent="0.35">
      <c r="A17" s="6" t="s">
        <v>71</v>
      </c>
      <c r="B17" s="7">
        <v>50698613</v>
      </c>
      <c r="C17" s="8" t="s">
        <v>72</v>
      </c>
      <c r="D17" s="8" t="s">
        <v>20</v>
      </c>
      <c r="E17" s="7" t="s">
        <v>21</v>
      </c>
      <c r="F17" s="8" t="s">
        <v>22</v>
      </c>
      <c r="G17" s="7" t="s">
        <v>73</v>
      </c>
      <c r="H17" s="8" t="s">
        <v>74</v>
      </c>
      <c r="I17" s="7" t="s">
        <v>75</v>
      </c>
      <c r="J17" s="7" t="s">
        <v>76</v>
      </c>
      <c r="K17" s="8" t="s">
        <v>27</v>
      </c>
      <c r="L17" s="8">
        <v>2</v>
      </c>
      <c r="M17" s="9"/>
      <c r="N17" s="9">
        <v>1</v>
      </c>
      <c r="O17" s="7" t="s">
        <v>77</v>
      </c>
      <c r="P17" s="2"/>
      <c r="Q17" s="2"/>
      <c r="R17" s="2"/>
    </row>
    <row r="18" spans="1:18" ht="52.5" x14ac:dyDescent="0.35">
      <c r="A18" s="6" t="s">
        <v>78</v>
      </c>
      <c r="B18" s="7">
        <v>52611270</v>
      </c>
      <c r="C18" s="8" t="s">
        <v>79</v>
      </c>
      <c r="D18" s="8" t="s">
        <v>20</v>
      </c>
      <c r="E18" s="7" t="s">
        <v>21</v>
      </c>
      <c r="F18" s="8" t="s">
        <v>22</v>
      </c>
      <c r="G18" s="7" t="s">
        <v>73</v>
      </c>
      <c r="H18" s="8" t="s">
        <v>80</v>
      </c>
      <c r="I18" s="7" t="s">
        <v>81</v>
      </c>
      <c r="J18" s="7" t="s">
        <v>82</v>
      </c>
      <c r="K18" s="8" t="s">
        <v>27</v>
      </c>
      <c r="L18" s="8">
        <v>2</v>
      </c>
      <c r="M18" s="9"/>
      <c r="N18" s="9">
        <v>1</v>
      </c>
      <c r="O18" s="7" t="s">
        <v>77</v>
      </c>
      <c r="P18" s="2"/>
      <c r="Q18" s="2"/>
      <c r="R18" s="2"/>
    </row>
    <row r="19" spans="1:18" ht="52.5" x14ac:dyDescent="0.35">
      <c r="A19" s="6" t="s">
        <v>83</v>
      </c>
      <c r="B19" s="7">
        <v>51416377</v>
      </c>
      <c r="C19" s="8" t="s">
        <v>79</v>
      </c>
      <c r="D19" s="8" t="s">
        <v>20</v>
      </c>
      <c r="E19" s="7" t="s">
        <v>21</v>
      </c>
      <c r="F19" s="8" t="s">
        <v>22</v>
      </c>
      <c r="G19" s="7" t="s">
        <v>73</v>
      </c>
      <c r="H19" s="8" t="s">
        <v>80</v>
      </c>
      <c r="I19" s="7"/>
      <c r="J19" s="7" t="s">
        <v>84</v>
      </c>
      <c r="K19" s="8" t="s">
        <v>27</v>
      </c>
      <c r="L19" s="8">
        <v>1</v>
      </c>
      <c r="M19" s="9">
        <v>1</v>
      </c>
      <c r="N19" s="9"/>
      <c r="O19" s="7" t="s">
        <v>28</v>
      </c>
      <c r="P19" s="2"/>
      <c r="Q19" s="2"/>
      <c r="R19" s="2"/>
    </row>
    <row r="20" spans="1:18" ht="52.5" x14ac:dyDescent="0.35">
      <c r="A20" s="6" t="s">
        <v>85</v>
      </c>
      <c r="B20" s="7">
        <v>50698695</v>
      </c>
      <c r="C20" s="8" t="s">
        <v>79</v>
      </c>
      <c r="D20" s="8" t="s">
        <v>20</v>
      </c>
      <c r="E20" s="7" t="s">
        <v>21</v>
      </c>
      <c r="F20" s="8" t="s">
        <v>22</v>
      </c>
      <c r="G20" s="7" t="s">
        <v>73</v>
      </c>
      <c r="H20" s="8" t="s">
        <v>80</v>
      </c>
      <c r="I20" s="7" t="s">
        <v>86</v>
      </c>
      <c r="J20" s="7" t="s">
        <v>87</v>
      </c>
      <c r="K20" s="8" t="s">
        <v>27</v>
      </c>
      <c r="L20" s="8">
        <v>2</v>
      </c>
      <c r="M20" s="9"/>
      <c r="N20" s="9">
        <v>1</v>
      </c>
      <c r="O20" s="7" t="s">
        <v>77</v>
      </c>
      <c r="P20" s="2"/>
      <c r="Q20" s="2"/>
      <c r="R20" s="2"/>
    </row>
    <row r="21" spans="1:18" ht="52.5" x14ac:dyDescent="0.35">
      <c r="A21" s="6" t="s">
        <v>88</v>
      </c>
      <c r="B21" s="7">
        <v>52612840</v>
      </c>
      <c r="C21" s="8" t="s">
        <v>89</v>
      </c>
      <c r="D21" s="8" t="s">
        <v>20</v>
      </c>
      <c r="E21" s="7" t="s">
        <v>21</v>
      </c>
      <c r="F21" s="8" t="s">
        <v>22</v>
      </c>
      <c r="G21" s="7" t="s">
        <v>73</v>
      </c>
      <c r="H21" s="8" t="s">
        <v>90</v>
      </c>
      <c r="I21" s="7" t="s">
        <v>81</v>
      </c>
      <c r="J21" s="7" t="s">
        <v>82</v>
      </c>
      <c r="K21" s="8" t="s">
        <v>27</v>
      </c>
      <c r="L21" s="8">
        <v>2</v>
      </c>
      <c r="M21" s="9">
        <v>1</v>
      </c>
      <c r="N21" s="9"/>
      <c r="O21" s="7" t="s">
        <v>28</v>
      </c>
      <c r="P21" s="2"/>
      <c r="Q21" s="2"/>
      <c r="R21" s="2"/>
    </row>
    <row r="22" spans="1:18" ht="52.5" x14ac:dyDescent="0.35">
      <c r="A22" s="6" t="s">
        <v>91</v>
      </c>
      <c r="B22" s="7">
        <v>50592389</v>
      </c>
      <c r="C22" s="8" t="s">
        <v>92</v>
      </c>
      <c r="D22" s="8" t="s">
        <v>20</v>
      </c>
      <c r="E22" s="7" t="s">
        <v>21</v>
      </c>
      <c r="F22" s="8" t="s">
        <v>22</v>
      </c>
      <c r="G22" s="7" t="s">
        <v>73</v>
      </c>
      <c r="H22" s="8" t="s">
        <v>93</v>
      </c>
      <c r="I22" s="7" t="s">
        <v>81</v>
      </c>
      <c r="J22" s="7" t="s">
        <v>94</v>
      </c>
      <c r="K22" s="8" t="s">
        <v>27</v>
      </c>
      <c r="L22" s="8">
        <v>1</v>
      </c>
      <c r="M22" s="9"/>
      <c r="N22" s="9">
        <v>1</v>
      </c>
      <c r="O22" s="7" t="s">
        <v>77</v>
      </c>
      <c r="P22" s="2"/>
      <c r="Q22" s="2"/>
      <c r="R22" s="2"/>
    </row>
    <row r="23" spans="1:18" ht="52.5" x14ac:dyDescent="0.35">
      <c r="A23" s="6" t="s">
        <v>95</v>
      </c>
      <c r="B23" s="7">
        <v>52612841</v>
      </c>
      <c r="C23" s="8" t="s">
        <v>72</v>
      </c>
      <c r="D23" s="8" t="s">
        <v>20</v>
      </c>
      <c r="E23" s="7" t="s">
        <v>21</v>
      </c>
      <c r="F23" s="8" t="s">
        <v>22</v>
      </c>
      <c r="G23" s="7" t="s">
        <v>73</v>
      </c>
      <c r="H23" s="8" t="s">
        <v>96</v>
      </c>
      <c r="I23" s="7" t="s">
        <v>81</v>
      </c>
      <c r="J23" s="7" t="s">
        <v>94</v>
      </c>
      <c r="K23" s="8" t="s">
        <v>27</v>
      </c>
      <c r="L23" s="8">
        <v>1</v>
      </c>
      <c r="M23" s="9"/>
      <c r="N23" s="9">
        <v>1</v>
      </c>
      <c r="O23" s="7" t="s">
        <v>77</v>
      </c>
      <c r="P23" s="2"/>
      <c r="Q23" s="2"/>
      <c r="R23" s="2"/>
    </row>
    <row r="24" spans="1:18" ht="52.5" x14ac:dyDescent="0.35">
      <c r="A24" s="6" t="s">
        <v>97</v>
      </c>
      <c r="B24" s="7">
        <v>52612842</v>
      </c>
      <c r="C24" s="8" t="s">
        <v>98</v>
      </c>
      <c r="D24" s="8" t="s">
        <v>20</v>
      </c>
      <c r="E24" s="7" t="s">
        <v>21</v>
      </c>
      <c r="F24" s="8" t="s">
        <v>22</v>
      </c>
      <c r="G24" s="7" t="s">
        <v>73</v>
      </c>
      <c r="H24" s="8" t="s">
        <v>99</v>
      </c>
      <c r="I24" s="7" t="s">
        <v>81</v>
      </c>
      <c r="J24" s="7" t="s">
        <v>100</v>
      </c>
      <c r="K24" s="8" t="s">
        <v>27</v>
      </c>
      <c r="L24" s="8">
        <v>2</v>
      </c>
      <c r="M24" s="9"/>
      <c r="N24" s="9">
        <v>1</v>
      </c>
      <c r="O24" s="7" t="s">
        <v>77</v>
      </c>
      <c r="P24" s="2"/>
      <c r="Q24" s="2"/>
      <c r="R24" s="2"/>
    </row>
    <row r="25" spans="1:18" ht="52.5" x14ac:dyDescent="0.35">
      <c r="A25" s="6" t="s">
        <v>101</v>
      </c>
      <c r="B25" s="7">
        <v>51403536</v>
      </c>
      <c r="C25" s="8" t="s">
        <v>102</v>
      </c>
      <c r="D25" s="8" t="s">
        <v>20</v>
      </c>
      <c r="E25" s="7" t="s">
        <v>21</v>
      </c>
      <c r="F25" s="8" t="s">
        <v>22</v>
      </c>
      <c r="G25" s="7" t="s">
        <v>73</v>
      </c>
      <c r="H25" s="8" t="s">
        <v>103</v>
      </c>
      <c r="I25" s="7" t="s">
        <v>104</v>
      </c>
      <c r="J25" s="7" t="s">
        <v>105</v>
      </c>
      <c r="K25" s="8" t="s">
        <v>27</v>
      </c>
      <c r="L25" s="8">
        <v>2</v>
      </c>
      <c r="M25" s="9"/>
      <c r="N25" s="9">
        <v>1</v>
      </c>
      <c r="O25" s="7" t="s">
        <v>77</v>
      </c>
      <c r="P25" s="2"/>
      <c r="Q25" s="2"/>
      <c r="R25" s="2"/>
    </row>
    <row r="26" spans="1:18" ht="52.5" x14ac:dyDescent="0.35">
      <c r="A26" s="6" t="s">
        <v>106</v>
      </c>
      <c r="B26" s="7">
        <v>51178614</v>
      </c>
      <c r="C26" s="8" t="s">
        <v>102</v>
      </c>
      <c r="D26" s="8" t="s">
        <v>20</v>
      </c>
      <c r="E26" s="7" t="s">
        <v>21</v>
      </c>
      <c r="F26" s="8" t="s">
        <v>22</v>
      </c>
      <c r="G26" s="7" t="s">
        <v>73</v>
      </c>
      <c r="H26" s="8" t="s">
        <v>103</v>
      </c>
      <c r="I26" s="7" t="s">
        <v>107</v>
      </c>
      <c r="J26" s="7" t="s">
        <v>108</v>
      </c>
      <c r="K26" s="8" t="s">
        <v>27</v>
      </c>
      <c r="L26" s="8">
        <v>2</v>
      </c>
      <c r="M26" s="9"/>
      <c r="N26" s="9">
        <v>1</v>
      </c>
      <c r="O26" s="7" t="s">
        <v>77</v>
      </c>
      <c r="P26" s="2"/>
      <c r="Q26" s="2"/>
      <c r="R26" s="2"/>
    </row>
    <row r="27" spans="1:18" ht="52.5" x14ac:dyDescent="0.35">
      <c r="A27" s="6" t="s">
        <v>109</v>
      </c>
      <c r="B27" s="7">
        <v>50654766</v>
      </c>
      <c r="C27" s="8" t="s">
        <v>102</v>
      </c>
      <c r="D27" s="8" t="s">
        <v>20</v>
      </c>
      <c r="E27" s="7" t="s">
        <v>21</v>
      </c>
      <c r="F27" s="8" t="s">
        <v>22</v>
      </c>
      <c r="G27" s="7" t="s">
        <v>73</v>
      </c>
      <c r="H27" s="8" t="s">
        <v>103</v>
      </c>
      <c r="I27" s="7" t="s">
        <v>107</v>
      </c>
      <c r="J27" s="7" t="s">
        <v>110</v>
      </c>
      <c r="K27" s="8" t="s">
        <v>27</v>
      </c>
      <c r="L27" s="8">
        <v>1</v>
      </c>
      <c r="M27" s="9">
        <v>1</v>
      </c>
      <c r="N27" s="9"/>
      <c r="O27" s="7" t="s">
        <v>28</v>
      </c>
      <c r="P27" s="2"/>
      <c r="Q27" s="2"/>
      <c r="R27" s="2"/>
    </row>
    <row r="28" spans="1:18" ht="52.5" x14ac:dyDescent="0.35">
      <c r="A28" s="6" t="s">
        <v>111</v>
      </c>
      <c r="B28" s="7">
        <v>50432291</v>
      </c>
      <c r="C28" s="8" t="s">
        <v>102</v>
      </c>
      <c r="D28" s="8" t="s">
        <v>20</v>
      </c>
      <c r="E28" s="7" t="s">
        <v>21</v>
      </c>
      <c r="F28" s="8" t="s">
        <v>22</v>
      </c>
      <c r="G28" s="7" t="s">
        <v>73</v>
      </c>
      <c r="H28" s="8" t="s">
        <v>103</v>
      </c>
      <c r="I28" s="7" t="s">
        <v>112</v>
      </c>
      <c r="J28" s="7" t="s">
        <v>113</v>
      </c>
      <c r="K28" s="8" t="s">
        <v>27</v>
      </c>
      <c r="L28" s="8">
        <v>1</v>
      </c>
      <c r="M28" s="9"/>
      <c r="N28" s="9">
        <v>1</v>
      </c>
      <c r="O28" s="7" t="s">
        <v>77</v>
      </c>
      <c r="P28" s="2"/>
      <c r="Q28" s="2"/>
      <c r="R28" s="2"/>
    </row>
    <row r="29" spans="1:18" ht="52.5" x14ac:dyDescent="0.35">
      <c r="A29" s="6" t="s">
        <v>114</v>
      </c>
      <c r="B29" s="7">
        <v>52611329</v>
      </c>
      <c r="C29" s="8" t="s">
        <v>102</v>
      </c>
      <c r="D29" s="8" t="s">
        <v>20</v>
      </c>
      <c r="E29" s="7" t="s">
        <v>21</v>
      </c>
      <c r="F29" s="8" t="s">
        <v>22</v>
      </c>
      <c r="G29" s="7" t="s">
        <v>73</v>
      </c>
      <c r="H29" s="8" t="s">
        <v>103</v>
      </c>
      <c r="I29" s="7" t="s">
        <v>115</v>
      </c>
      <c r="J29" s="7" t="s">
        <v>116</v>
      </c>
      <c r="K29" s="8" t="s">
        <v>27</v>
      </c>
      <c r="L29" s="8">
        <v>1</v>
      </c>
      <c r="M29" s="9"/>
      <c r="N29" s="9">
        <v>1</v>
      </c>
      <c r="O29" s="7" t="s">
        <v>77</v>
      </c>
      <c r="P29" s="2"/>
      <c r="Q29" s="2"/>
      <c r="R29" s="2"/>
    </row>
    <row r="30" spans="1:18" ht="52.5" x14ac:dyDescent="0.35">
      <c r="A30" s="6" t="s">
        <v>117</v>
      </c>
      <c r="B30" s="7">
        <v>51312927</v>
      </c>
      <c r="C30" s="8" t="s">
        <v>102</v>
      </c>
      <c r="D30" s="8" t="s">
        <v>20</v>
      </c>
      <c r="E30" s="7" t="s">
        <v>21</v>
      </c>
      <c r="F30" s="8" t="s">
        <v>22</v>
      </c>
      <c r="G30" s="7" t="s">
        <v>73</v>
      </c>
      <c r="H30" s="8" t="s">
        <v>103</v>
      </c>
      <c r="I30" s="7" t="s">
        <v>118</v>
      </c>
      <c r="J30" s="7" t="s">
        <v>119</v>
      </c>
      <c r="K30" s="8" t="s">
        <v>27</v>
      </c>
      <c r="L30" s="8">
        <v>2</v>
      </c>
      <c r="M30" s="9"/>
      <c r="N30" s="9">
        <v>1</v>
      </c>
      <c r="O30" s="7" t="s">
        <v>77</v>
      </c>
      <c r="P30" s="2"/>
      <c r="Q30" s="2"/>
      <c r="R30" s="2"/>
    </row>
    <row r="31" spans="1:18" ht="52.5" x14ac:dyDescent="0.35">
      <c r="A31" s="6" t="s">
        <v>120</v>
      </c>
      <c r="B31" s="7">
        <v>51312874</v>
      </c>
      <c r="C31" s="8" t="s">
        <v>102</v>
      </c>
      <c r="D31" s="8" t="s">
        <v>20</v>
      </c>
      <c r="E31" s="7" t="s">
        <v>21</v>
      </c>
      <c r="F31" s="8" t="s">
        <v>22</v>
      </c>
      <c r="G31" s="7" t="s">
        <v>73</v>
      </c>
      <c r="H31" s="8" t="s">
        <v>103</v>
      </c>
      <c r="I31" s="7" t="s">
        <v>121</v>
      </c>
      <c r="J31" s="7" t="s">
        <v>122</v>
      </c>
      <c r="K31" s="8" t="s">
        <v>27</v>
      </c>
      <c r="L31" s="8">
        <v>2</v>
      </c>
      <c r="M31" s="9">
        <v>1</v>
      </c>
      <c r="N31" s="9"/>
      <c r="O31" s="7" t="s">
        <v>28</v>
      </c>
      <c r="P31" s="2"/>
      <c r="Q31" s="2"/>
      <c r="R31" s="2"/>
    </row>
    <row r="32" spans="1:18" ht="52.5" x14ac:dyDescent="0.35">
      <c r="A32" s="6" t="s">
        <v>123</v>
      </c>
      <c r="B32" s="7">
        <v>50906842</v>
      </c>
      <c r="C32" s="8" t="s">
        <v>102</v>
      </c>
      <c r="D32" s="8" t="s">
        <v>20</v>
      </c>
      <c r="E32" s="7" t="s">
        <v>21</v>
      </c>
      <c r="F32" s="8" t="s">
        <v>22</v>
      </c>
      <c r="G32" s="7" t="s">
        <v>73</v>
      </c>
      <c r="H32" s="8" t="s">
        <v>103</v>
      </c>
      <c r="I32" s="7" t="s">
        <v>121</v>
      </c>
      <c r="J32" s="7" t="s">
        <v>124</v>
      </c>
      <c r="K32" s="8" t="s">
        <v>27</v>
      </c>
      <c r="L32" s="8">
        <v>2</v>
      </c>
      <c r="M32" s="9"/>
      <c r="N32" s="9">
        <v>1</v>
      </c>
      <c r="O32" s="7" t="s">
        <v>77</v>
      </c>
      <c r="P32" s="2"/>
      <c r="Q32" s="2"/>
      <c r="R32" s="2"/>
    </row>
    <row r="33" spans="1:18" ht="52.5" x14ac:dyDescent="0.35">
      <c r="A33" s="6" t="s">
        <v>125</v>
      </c>
      <c r="B33" s="7">
        <v>51312874</v>
      </c>
      <c r="C33" s="8" t="s">
        <v>102</v>
      </c>
      <c r="D33" s="8" t="s">
        <v>20</v>
      </c>
      <c r="E33" s="7" t="s">
        <v>21</v>
      </c>
      <c r="F33" s="8" t="s">
        <v>22</v>
      </c>
      <c r="G33" s="7" t="s">
        <v>73</v>
      </c>
      <c r="H33" s="8" t="s">
        <v>103</v>
      </c>
      <c r="I33" s="7" t="s">
        <v>121</v>
      </c>
      <c r="J33" s="7" t="s">
        <v>126</v>
      </c>
      <c r="K33" s="8" t="s">
        <v>27</v>
      </c>
      <c r="L33" s="8">
        <v>2</v>
      </c>
      <c r="M33" s="9"/>
      <c r="N33" s="9">
        <v>1</v>
      </c>
      <c r="O33" s="7" t="s">
        <v>77</v>
      </c>
      <c r="P33" s="2"/>
      <c r="Q33" s="2"/>
      <c r="R33" s="2"/>
    </row>
    <row r="34" spans="1:18" ht="70" x14ac:dyDescent="0.35">
      <c r="A34" s="6" t="s">
        <v>127</v>
      </c>
      <c r="B34" s="7">
        <v>50592329</v>
      </c>
      <c r="C34" s="8" t="s">
        <v>102</v>
      </c>
      <c r="D34" s="8" t="s">
        <v>20</v>
      </c>
      <c r="E34" s="7" t="s">
        <v>21</v>
      </c>
      <c r="F34" s="8" t="s">
        <v>22</v>
      </c>
      <c r="G34" s="7" t="s">
        <v>73</v>
      </c>
      <c r="H34" s="8" t="s">
        <v>103</v>
      </c>
      <c r="I34" s="7" t="s">
        <v>128</v>
      </c>
      <c r="J34" s="7" t="s">
        <v>129</v>
      </c>
      <c r="K34" s="8" t="s">
        <v>27</v>
      </c>
      <c r="L34" s="8">
        <v>1</v>
      </c>
      <c r="M34" s="9"/>
      <c r="N34" s="9">
        <v>1</v>
      </c>
      <c r="O34" s="7" t="s">
        <v>77</v>
      </c>
      <c r="P34" s="2"/>
      <c r="Q34" s="2"/>
      <c r="R34" s="2"/>
    </row>
    <row r="35" spans="1:18" ht="52.5" x14ac:dyDescent="0.35">
      <c r="A35" s="6" t="s">
        <v>130</v>
      </c>
      <c r="B35" s="7">
        <v>51089952</v>
      </c>
      <c r="C35" s="8" t="s">
        <v>102</v>
      </c>
      <c r="D35" s="8" t="s">
        <v>20</v>
      </c>
      <c r="E35" s="7" t="s">
        <v>21</v>
      </c>
      <c r="F35" s="8" t="s">
        <v>22</v>
      </c>
      <c r="G35" s="7" t="s">
        <v>73</v>
      </c>
      <c r="H35" s="8" t="s">
        <v>103</v>
      </c>
      <c r="I35" s="7" t="s">
        <v>131</v>
      </c>
      <c r="J35" s="7" t="s">
        <v>132</v>
      </c>
      <c r="K35" s="8" t="s">
        <v>27</v>
      </c>
      <c r="L35" s="8">
        <v>2</v>
      </c>
      <c r="M35" s="9"/>
      <c r="N35" s="9">
        <v>1</v>
      </c>
      <c r="O35" s="7" t="s">
        <v>77</v>
      </c>
      <c r="P35" s="2"/>
      <c r="Q35" s="2"/>
      <c r="R35" s="2"/>
    </row>
    <row r="36" spans="1:18" ht="52.5" x14ac:dyDescent="0.35">
      <c r="A36" s="6" t="s">
        <v>133</v>
      </c>
      <c r="B36" s="7">
        <v>51559372</v>
      </c>
      <c r="C36" s="8" t="s">
        <v>102</v>
      </c>
      <c r="D36" s="8" t="s">
        <v>20</v>
      </c>
      <c r="E36" s="7" t="s">
        <v>21</v>
      </c>
      <c r="F36" s="8" t="s">
        <v>22</v>
      </c>
      <c r="G36" s="7" t="s">
        <v>73</v>
      </c>
      <c r="H36" s="8" t="s">
        <v>103</v>
      </c>
      <c r="I36" s="7" t="s">
        <v>131</v>
      </c>
      <c r="J36" s="7" t="s">
        <v>134</v>
      </c>
      <c r="K36" s="8" t="s">
        <v>27</v>
      </c>
      <c r="L36" s="8">
        <v>2</v>
      </c>
      <c r="M36" s="9"/>
      <c r="N36" s="9">
        <v>1</v>
      </c>
      <c r="O36" s="7" t="s">
        <v>77</v>
      </c>
      <c r="P36" s="2"/>
      <c r="Q36" s="2"/>
      <c r="R36" s="2"/>
    </row>
    <row r="37" spans="1:18" ht="52.5" x14ac:dyDescent="0.35">
      <c r="A37" s="6" t="s">
        <v>135</v>
      </c>
      <c r="B37" s="7">
        <v>51323361</v>
      </c>
      <c r="C37" s="8" t="s">
        <v>102</v>
      </c>
      <c r="D37" s="8" t="s">
        <v>20</v>
      </c>
      <c r="E37" s="7" t="s">
        <v>21</v>
      </c>
      <c r="F37" s="8" t="s">
        <v>22</v>
      </c>
      <c r="G37" s="7" t="s">
        <v>73</v>
      </c>
      <c r="H37" s="8" t="s">
        <v>103</v>
      </c>
      <c r="I37" s="7" t="s">
        <v>112</v>
      </c>
      <c r="J37" s="7" t="s">
        <v>136</v>
      </c>
      <c r="K37" s="8" t="s">
        <v>27</v>
      </c>
      <c r="L37" s="8">
        <v>2</v>
      </c>
      <c r="M37" s="9">
        <v>1</v>
      </c>
      <c r="N37" s="9">
        <v>1</v>
      </c>
      <c r="O37" s="7" t="s">
        <v>137</v>
      </c>
      <c r="P37" s="2"/>
      <c r="Q37" s="2"/>
      <c r="R37" s="2"/>
    </row>
    <row r="38" spans="1:18" ht="52.5" x14ac:dyDescent="0.35">
      <c r="A38" s="6" t="s">
        <v>138</v>
      </c>
      <c r="B38" s="7">
        <v>51838390</v>
      </c>
      <c r="C38" s="8" t="s">
        <v>139</v>
      </c>
      <c r="D38" s="8" t="s">
        <v>140</v>
      </c>
      <c r="E38" s="7" t="s">
        <v>21</v>
      </c>
      <c r="F38" s="8" t="s">
        <v>22</v>
      </c>
      <c r="G38" s="7" t="s">
        <v>141</v>
      </c>
      <c r="H38" s="8" t="s">
        <v>142</v>
      </c>
      <c r="I38" s="7"/>
      <c r="J38" s="7" t="s">
        <v>143</v>
      </c>
      <c r="K38" s="8" t="s">
        <v>27</v>
      </c>
      <c r="L38" s="8">
        <v>2</v>
      </c>
      <c r="M38" s="9">
        <v>1</v>
      </c>
      <c r="N38" s="9"/>
      <c r="O38" s="7" t="s">
        <v>28</v>
      </c>
      <c r="P38" s="2"/>
      <c r="Q38" s="2"/>
      <c r="R38" s="2"/>
    </row>
    <row r="39" spans="1:18" ht="52.5" x14ac:dyDescent="0.35">
      <c r="A39" s="6" t="s">
        <v>144</v>
      </c>
      <c r="B39" s="7">
        <v>52611261</v>
      </c>
      <c r="C39" s="8" t="s">
        <v>139</v>
      </c>
      <c r="D39" s="8" t="s">
        <v>140</v>
      </c>
      <c r="E39" s="7" t="s">
        <v>21</v>
      </c>
      <c r="F39" s="8" t="s">
        <v>22</v>
      </c>
      <c r="G39" s="7" t="s">
        <v>141</v>
      </c>
      <c r="H39" s="8" t="s">
        <v>142</v>
      </c>
      <c r="I39" s="7"/>
      <c r="J39" s="7" t="s">
        <v>145</v>
      </c>
      <c r="K39" s="8" t="s">
        <v>27</v>
      </c>
      <c r="L39" s="8">
        <v>2</v>
      </c>
      <c r="M39" s="9">
        <v>1</v>
      </c>
      <c r="N39" s="9"/>
      <c r="O39" s="7" t="s">
        <v>28</v>
      </c>
      <c r="P39" s="2"/>
      <c r="Q39" s="2"/>
      <c r="R39" s="2"/>
    </row>
    <row r="40" spans="1:18" ht="52.5" x14ac:dyDescent="0.35">
      <c r="A40" s="6" t="s">
        <v>146</v>
      </c>
      <c r="B40" s="7">
        <v>50906957</v>
      </c>
      <c r="C40" s="8" t="s">
        <v>147</v>
      </c>
      <c r="D40" s="8" t="s">
        <v>140</v>
      </c>
      <c r="E40" s="7" t="s">
        <v>21</v>
      </c>
      <c r="F40" s="8" t="s">
        <v>22</v>
      </c>
      <c r="G40" s="7" t="s">
        <v>141</v>
      </c>
      <c r="H40" s="8" t="s">
        <v>148</v>
      </c>
      <c r="I40" s="7"/>
      <c r="J40" s="7" t="s">
        <v>149</v>
      </c>
      <c r="K40" s="8" t="s">
        <v>27</v>
      </c>
      <c r="L40" s="8">
        <v>1</v>
      </c>
      <c r="M40" s="9"/>
      <c r="N40" s="9">
        <v>1</v>
      </c>
      <c r="O40" s="7" t="s">
        <v>77</v>
      </c>
      <c r="P40" s="2"/>
      <c r="Q40" s="2"/>
      <c r="R40" s="2"/>
    </row>
    <row r="41" spans="1:18" ht="52.5" x14ac:dyDescent="0.35">
      <c r="A41" s="6" t="s">
        <v>150</v>
      </c>
      <c r="B41" s="7">
        <v>52611362</v>
      </c>
      <c r="C41" s="8" t="s">
        <v>147</v>
      </c>
      <c r="D41" s="8" t="s">
        <v>140</v>
      </c>
      <c r="E41" s="7" t="s">
        <v>21</v>
      </c>
      <c r="F41" s="8" t="s">
        <v>22</v>
      </c>
      <c r="G41" s="7" t="s">
        <v>141</v>
      </c>
      <c r="H41" s="8" t="s">
        <v>148</v>
      </c>
      <c r="I41" s="7"/>
      <c r="J41" s="7" t="s">
        <v>100</v>
      </c>
      <c r="K41" s="8" t="s">
        <v>27</v>
      </c>
      <c r="L41" s="8">
        <v>2</v>
      </c>
      <c r="M41" s="9"/>
      <c r="N41" s="9">
        <v>1</v>
      </c>
      <c r="O41" s="7" t="s">
        <v>77</v>
      </c>
      <c r="P41" s="2"/>
      <c r="Q41" s="2"/>
      <c r="R41" s="2"/>
    </row>
    <row r="42" spans="1:18" ht="52.5" x14ac:dyDescent="0.35">
      <c r="A42" s="6" t="s">
        <v>151</v>
      </c>
      <c r="B42" s="7">
        <v>51838443</v>
      </c>
      <c r="C42" s="8" t="s">
        <v>147</v>
      </c>
      <c r="D42" s="8" t="s">
        <v>140</v>
      </c>
      <c r="E42" s="7" t="s">
        <v>21</v>
      </c>
      <c r="F42" s="8" t="s">
        <v>22</v>
      </c>
      <c r="G42" s="7" t="s">
        <v>141</v>
      </c>
      <c r="H42" s="8" t="s">
        <v>148</v>
      </c>
      <c r="I42" s="7"/>
      <c r="J42" s="7" t="s">
        <v>152</v>
      </c>
      <c r="K42" s="8" t="s">
        <v>27</v>
      </c>
      <c r="L42" s="8">
        <v>2</v>
      </c>
      <c r="M42" s="9">
        <v>1</v>
      </c>
      <c r="N42" s="9"/>
      <c r="O42" s="7" t="s">
        <v>28</v>
      </c>
      <c r="P42" s="2"/>
      <c r="Q42" s="2"/>
      <c r="R42" s="2"/>
    </row>
    <row r="43" spans="1:18" ht="52.5" x14ac:dyDescent="0.35">
      <c r="A43" s="6" t="s">
        <v>153</v>
      </c>
      <c r="B43" s="7">
        <v>50699185</v>
      </c>
      <c r="C43" s="8" t="s">
        <v>154</v>
      </c>
      <c r="D43" s="8" t="s">
        <v>155</v>
      </c>
      <c r="E43" s="7" t="s">
        <v>21</v>
      </c>
      <c r="F43" s="8" t="s">
        <v>22</v>
      </c>
      <c r="G43" s="7" t="s">
        <v>156</v>
      </c>
      <c r="H43" s="8" t="s">
        <v>157</v>
      </c>
      <c r="I43" s="7"/>
      <c r="J43" s="7" t="s">
        <v>158</v>
      </c>
      <c r="K43" s="8" t="s">
        <v>27</v>
      </c>
      <c r="L43" s="8">
        <v>2</v>
      </c>
      <c r="M43" s="9"/>
      <c r="N43" s="9">
        <v>1</v>
      </c>
      <c r="O43" s="7" t="s">
        <v>77</v>
      </c>
      <c r="P43" s="2"/>
      <c r="Q43" s="2"/>
      <c r="R43" s="2"/>
    </row>
    <row r="44" spans="1:18" ht="52.5" x14ac:dyDescent="0.35">
      <c r="A44" s="6" t="s">
        <v>159</v>
      </c>
      <c r="B44" s="7">
        <v>52276580</v>
      </c>
      <c r="C44" s="8" t="s">
        <v>160</v>
      </c>
      <c r="D44" s="8" t="s">
        <v>155</v>
      </c>
      <c r="E44" s="7" t="s">
        <v>21</v>
      </c>
      <c r="F44" s="8" t="s">
        <v>22</v>
      </c>
      <c r="G44" s="7" t="s">
        <v>156</v>
      </c>
      <c r="H44" s="8" t="s">
        <v>161</v>
      </c>
      <c r="I44" s="7"/>
      <c r="J44" s="7" t="s">
        <v>145</v>
      </c>
      <c r="K44" s="8" t="s">
        <v>27</v>
      </c>
      <c r="L44" s="8">
        <v>2</v>
      </c>
      <c r="M44" s="9"/>
      <c r="N44" s="9">
        <v>1</v>
      </c>
      <c r="O44" s="7" t="s">
        <v>77</v>
      </c>
      <c r="P44" s="2"/>
      <c r="Q44" s="2"/>
      <c r="R44" s="2"/>
    </row>
    <row r="45" spans="1:18" ht="52.5" x14ac:dyDescent="0.35">
      <c r="A45" s="6" t="s">
        <v>162</v>
      </c>
      <c r="B45" s="7">
        <v>51871639</v>
      </c>
      <c r="C45" s="8" t="s">
        <v>163</v>
      </c>
      <c r="D45" s="8" t="s">
        <v>140</v>
      </c>
      <c r="E45" s="7" t="s">
        <v>21</v>
      </c>
      <c r="F45" s="8" t="s">
        <v>22</v>
      </c>
      <c r="G45" s="7" t="s">
        <v>141</v>
      </c>
      <c r="H45" s="8" t="s">
        <v>164</v>
      </c>
      <c r="I45" s="7"/>
      <c r="J45" s="7" t="s">
        <v>158</v>
      </c>
      <c r="K45" s="8" t="s">
        <v>27</v>
      </c>
      <c r="L45" s="8">
        <v>2</v>
      </c>
      <c r="M45" s="9"/>
      <c r="N45" s="9">
        <v>1</v>
      </c>
      <c r="O45" s="7" t="s">
        <v>77</v>
      </c>
      <c r="P45" s="2"/>
      <c r="Q45" s="2"/>
      <c r="R45" s="2"/>
    </row>
    <row r="46" spans="1:18" ht="52.5" x14ac:dyDescent="0.35">
      <c r="A46" s="6" t="s">
        <v>165</v>
      </c>
      <c r="B46" s="7">
        <v>50977509</v>
      </c>
      <c r="C46" s="8" t="s">
        <v>163</v>
      </c>
      <c r="D46" s="8" t="s">
        <v>140</v>
      </c>
      <c r="E46" s="7" t="s">
        <v>21</v>
      </c>
      <c r="F46" s="8" t="s">
        <v>22</v>
      </c>
      <c r="G46" s="7" t="s">
        <v>141</v>
      </c>
      <c r="H46" s="8" t="s">
        <v>164</v>
      </c>
      <c r="I46" s="7"/>
      <c r="J46" s="7" t="s">
        <v>166</v>
      </c>
      <c r="K46" s="8" t="s">
        <v>27</v>
      </c>
      <c r="L46" s="8">
        <v>2</v>
      </c>
      <c r="M46" s="9"/>
      <c r="N46" s="9">
        <v>1</v>
      </c>
      <c r="O46" s="7" t="s">
        <v>77</v>
      </c>
      <c r="P46" s="2"/>
      <c r="Q46" s="2"/>
      <c r="R46" s="2"/>
    </row>
    <row r="47" spans="1:18" ht="52.5" x14ac:dyDescent="0.35">
      <c r="A47" s="6" t="s">
        <v>167</v>
      </c>
      <c r="B47" s="7">
        <v>52612843</v>
      </c>
      <c r="C47" s="8" t="s">
        <v>168</v>
      </c>
      <c r="D47" s="8" t="s">
        <v>140</v>
      </c>
      <c r="E47" s="7" t="s">
        <v>21</v>
      </c>
      <c r="F47" s="8" t="s">
        <v>22</v>
      </c>
      <c r="G47" s="7" t="s">
        <v>141</v>
      </c>
      <c r="H47" s="8" t="s">
        <v>169</v>
      </c>
      <c r="I47" s="7"/>
      <c r="J47" s="7" t="s">
        <v>152</v>
      </c>
      <c r="K47" s="8" t="s">
        <v>27</v>
      </c>
      <c r="L47" s="8">
        <v>2</v>
      </c>
      <c r="M47" s="9"/>
      <c r="N47" s="9">
        <v>1</v>
      </c>
      <c r="O47" s="7" t="s">
        <v>77</v>
      </c>
      <c r="P47" s="2"/>
      <c r="Q47" s="2"/>
      <c r="R47" s="2"/>
    </row>
    <row r="48" spans="1:18" ht="52.5" x14ac:dyDescent="0.35">
      <c r="A48" s="6" t="s">
        <v>170</v>
      </c>
      <c r="B48" s="7">
        <v>50699265</v>
      </c>
      <c r="C48" s="8" t="s">
        <v>171</v>
      </c>
      <c r="D48" s="8" t="s">
        <v>155</v>
      </c>
      <c r="E48" s="7" t="s">
        <v>21</v>
      </c>
      <c r="F48" s="8" t="s">
        <v>22</v>
      </c>
      <c r="G48" s="7" t="s">
        <v>141</v>
      </c>
      <c r="H48" s="8" t="s">
        <v>172</v>
      </c>
      <c r="I48" s="7"/>
      <c r="J48" s="7" t="s">
        <v>173</v>
      </c>
      <c r="K48" s="8" t="s">
        <v>27</v>
      </c>
      <c r="L48" s="8">
        <v>2</v>
      </c>
      <c r="M48" s="9"/>
      <c r="N48" s="9">
        <v>1</v>
      </c>
      <c r="O48" s="7" t="s">
        <v>77</v>
      </c>
      <c r="P48" s="2"/>
      <c r="Q48" s="2"/>
      <c r="R48" s="2"/>
    </row>
    <row r="49" spans="1:18" ht="52.5" x14ac:dyDescent="0.35">
      <c r="A49" s="6" t="s">
        <v>174</v>
      </c>
      <c r="B49" s="7">
        <v>51403653</v>
      </c>
      <c r="C49" s="8" t="s">
        <v>171</v>
      </c>
      <c r="D49" s="8" t="s">
        <v>155</v>
      </c>
      <c r="E49" s="7" t="s">
        <v>21</v>
      </c>
      <c r="F49" s="8" t="s">
        <v>22</v>
      </c>
      <c r="G49" s="7" t="s">
        <v>141</v>
      </c>
      <c r="H49" s="8" t="s">
        <v>172</v>
      </c>
      <c r="I49" s="7"/>
      <c r="J49" s="7" t="s">
        <v>175</v>
      </c>
      <c r="K49" s="8" t="s">
        <v>27</v>
      </c>
      <c r="L49" s="8">
        <v>2</v>
      </c>
      <c r="M49" s="9"/>
      <c r="N49" s="9">
        <v>1</v>
      </c>
      <c r="O49" s="7" t="s">
        <v>77</v>
      </c>
      <c r="P49" s="2"/>
      <c r="Q49" s="2"/>
      <c r="R49" s="2"/>
    </row>
    <row r="50" spans="1:18" ht="52.5" x14ac:dyDescent="0.35">
      <c r="A50" s="6" t="s">
        <v>176</v>
      </c>
      <c r="B50" s="7">
        <v>51838383</v>
      </c>
      <c r="C50" s="8" t="s">
        <v>139</v>
      </c>
      <c r="D50" s="8" t="s">
        <v>140</v>
      </c>
      <c r="E50" s="7" t="s">
        <v>21</v>
      </c>
      <c r="F50" s="8" t="s">
        <v>22</v>
      </c>
      <c r="G50" s="7" t="s">
        <v>156</v>
      </c>
      <c r="H50" s="8" t="s">
        <v>177</v>
      </c>
      <c r="I50" s="7"/>
      <c r="J50" s="7" t="s">
        <v>178</v>
      </c>
      <c r="K50" s="8" t="s">
        <v>27</v>
      </c>
      <c r="L50" s="8">
        <v>3</v>
      </c>
      <c r="M50" s="9"/>
      <c r="N50" s="9">
        <v>1</v>
      </c>
      <c r="O50" s="7" t="s">
        <v>77</v>
      </c>
      <c r="P50" s="2"/>
      <c r="Q50" s="2"/>
      <c r="R50" s="2"/>
    </row>
    <row r="51" spans="1:18" ht="52.5" x14ac:dyDescent="0.35">
      <c r="A51" s="6" t="s">
        <v>179</v>
      </c>
      <c r="B51" s="7">
        <v>50699239</v>
      </c>
      <c r="C51" s="8" t="s">
        <v>160</v>
      </c>
      <c r="D51" s="8" t="s">
        <v>155</v>
      </c>
      <c r="E51" s="7" t="s">
        <v>21</v>
      </c>
      <c r="F51" s="8" t="s">
        <v>22</v>
      </c>
      <c r="G51" s="7" t="s">
        <v>156</v>
      </c>
      <c r="H51" s="8" t="s">
        <v>180</v>
      </c>
      <c r="I51" s="7"/>
      <c r="J51" s="7" t="s">
        <v>158</v>
      </c>
      <c r="K51" s="8" t="s">
        <v>27</v>
      </c>
      <c r="L51" s="8">
        <v>2</v>
      </c>
      <c r="M51" s="9">
        <v>1</v>
      </c>
      <c r="N51" s="9"/>
      <c r="O51" s="7" t="s">
        <v>28</v>
      </c>
      <c r="P51" s="2"/>
      <c r="Q51" s="2"/>
      <c r="R51" s="2"/>
    </row>
    <row r="52" spans="1:18" ht="52.5" x14ac:dyDescent="0.35">
      <c r="A52" s="6" t="s">
        <v>181</v>
      </c>
      <c r="B52" s="7">
        <v>51568772</v>
      </c>
      <c r="C52" s="8" t="s">
        <v>182</v>
      </c>
      <c r="D52" s="8" t="s">
        <v>155</v>
      </c>
      <c r="E52" s="7" t="s">
        <v>21</v>
      </c>
      <c r="F52" s="8" t="s">
        <v>22</v>
      </c>
      <c r="G52" s="7" t="s">
        <v>156</v>
      </c>
      <c r="H52" s="8" t="s">
        <v>183</v>
      </c>
      <c r="I52" s="7"/>
      <c r="J52" s="7" t="s">
        <v>184</v>
      </c>
      <c r="K52" s="8" t="s">
        <v>27</v>
      </c>
      <c r="L52" s="8">
        <v>2</v>
      </c>
      <c r="M52" s="9">
        <v>1</v>
      </c>
      <c r="N52" s="9">
        <v>0</v>
      </c>
      <c r="O52" s="7" t="s">
        <v>28</v>
      </c>
      <c r="P52" s="2"/>
      <c r="Q52" s="2"/>
      <c r="R52" s="2"/>
    </row>
    <row r="53" spans="1:18" ht="52.5" x14ac:dyDescent="0.35">
      <c r="A53" s="6" t="s">
        <v>185</v>
      </c>
      <c r="B53" s="7">
        <v>52611337</v>
      </c>
      <c r="C53" s="8" t="s">
        <v>171</v>
      </c>
      <c r="D53" s="8" t="s">
        <v>155</v>
      </c>
      <c r="E53" s="7" t="s">
        <v>21</v>
      </c>
      <c r="F53" s="8" t="s">
        <v>22</v>
      </c>
      <c r="G53" s="7" t="s">
        <v>156</v>
      </c>
      <c r="H53" s="8" t="s">
        <v>186</v>
      </c>
      <c r="I53" s="7"/>
      <c r="J53" s="7" t="s">
        <v>187</v>
      </c>
      <c r="K53" s="8" t="s">
        <v>27</v>
      </c>
      <c r="L53" s="8">
        <v>2</v>
      </c>
      <c r="M53" s="9"/>
      <c r="N53" s="9">
        <v>1</v>
      </c>
      <c r="O53" s="7" t="s">
        <v>77</v>
      </c>
      <c r="P53" s="2"/>
      <c r="Q53" s="2"/>
      <c r="R53" s="2"/>
    </row>
    <row r="54" spans="1:18" ht="52.5" x14ac:dyDescent="0.35">
      <c r="A54" s="6" t="s">
        <v>188</v>
      </c>
      <c r="B54" s="7">
        <v>50692284</v>
      </c>
      <c r="C54" s="8" t="s">
        <v>189</v>
      </c>
      <c r="D54" s="8" t="s">
        <v>155</v>
      </c>
      <c r="E54" s="7" t="s">
        <v>21</v>
      </c>
      <c r="F54" s="8" t="s">
        <v>22</v>
      </c>
      <c r="G54" s="7" t="s">
        <v>141</v>
      </c>
      <c r="H54" s="8" t="s">
        <v>190</v>
      </c>
      <c r="I54" s="7" t="s">
        <v>191</v>
      </c>
      <c r="J54" s="7" t="s">
        <v>143</v>
      </c>
      <c r="K54" s="8" t="s">
        <v>27</v>
      </c>
      <c r="L54" s="8">
        <v>2</v>
      </c>
      <c r="M54" s="9"/>
      <c r="N54" s="9">
        <v>1</v>
      </c>
      <c r="O54" s="7" t="s">
        <v>77</v>
      </c>
      <c r="P54" s="2"/>
      <c r="Q54" s="2"/>
      <c r="R54" s="2"/>
    </row>
    <row r="55" spans="1:18" ht="52.5" x14ac:dyDescent="0.35">
      <c r="A55" s="6" t="s">
        <v>192</v>
      </c>
      <c r="B55" s="7">
        <v>50764184</v>
      </c>
      <c r="C55" s="8" t="s">
        <v>154</v>
      </c>
      <c r="D55" s="8" t="s">
        <v>155</v>
      </c>
      <c r="E55" s="7" t="s">
        <v>21</v>
      </c>
      <c r="F55" s="8" t="s">
        <v>22</v>
      </c>
      <c r="G55" s="7" t="s">
        <v>156</v>
      </c>
      <c r="H55" s="8" t="s">
        <v>193</v>
      </c>
      <c r="I55" s="7"/>
      <c r="J55" s="7" t="s">
        <v>194</v>
      </c>
      <c r="K55" s="8" t="s">
        <v>27</v>
      </c>
      <c r="L55" s="8">
        <v>2</v>
      </c>
      <c r="M55" s="9"/>
      <c r="N55" s="9">
        <v>1</v>
      </c>
      <c r="O55" s="7" t="s">
        <v>77</v>
      </c>
      <c r="P55" s="2"/>
      <c r="Q55" s="2"/>
      <c r="R55" s="2"/>
    </row>
    <row r="56" spans="1:18" ht="70" x14ac:dyDescent="0.35">
      <c r="A56" s="6" t="s">
        <v>195</v>
      </c>
      <c r="B56" s="7">
        <v>52611327</v>
      </c>
      <c r="C56" s="8" t="s">
        <v>163</v>
      </c>
      <c r="D56" s="8" t="s">
        <v>140</v>
      </c>
      <c r="E56" s="7" t="s">
        <v>21</v>
      </c>
      <c r="F56" s="8" t="s">
        <v>22</v>
      </c>
      <c r="G56" s="7" t="s">
        <v>156</v>
      </c>
      <c r="H56" s="8" t="s">
        <v>54</v>
      </c>
      <c r="I56" s="7" t="s">
        <v>196</v>
      </c>
      <c r="J56" s="7" t="s">
        <v>197</v>
      </c>
      <c r="K56" s="8" t="s">
        <v>27</v>
      </c>
      <c r="L56" s="8">
        <v>2</v>
      </c>
      <c r="M56" s="9">
        <v>1</v>
      </c>
      <c r="N56" s="9"/>
      <c r="O56" s="7" t="s">
        <v>28</v>
      </c>
      <c r="P56" s="2"/>
      <c r="Q56" s="2"/>
      <c r="R56" s="2"/>
    </row>
    <row r="57" spans="1:18" ht="70" x14ac:dyDescent="0.35">
      <c r="A57" s="6" t="s">
        <v>198</v>
      </c>
      <c r="B57" s="7">
        <v>52611328</v>
      </c>
      <c r="C57" s="8" t="s">
        <v>163</v>
      </c>
      <c r="D57" s="8" t="s">
        <v>140</v>
      </c>
      <c r="E57" s="7" t="s">
        <v>21</v>
      </c>
      <c r="F57" s="8" t="s">
        <v>22</v>
      </c>
      <c r="G57" s="7" t="s">
        <v>156</v>
      </c>
      <c r="H57" s="8" t="s">
        <v>54</v>
      </c>
      <c r="I57" s="7" t="s">
        <v>199</v>
      </c>
      <c r="J57" s="7" t="s">
        <v>200</v>
      </c>
      <c r="K57" s="8" t="s">
        <v>27</v>
      </c>
      <c r="L57" s="8">
        <v>3</v>
      </c>
      <c r="M57" s="9"/>
      <c r="N57" s="9">
        <v>1</v>
      </c>
      <c r="O57" s="7" t="s">
        <v>77</v>
      </c>
      <c r="P57" s="2"/>
      <c r="Q57" s="2"/>
      <c r="R57" s="2"/>
    </row>
    <row r="58" spans="1:18" ht="52.5" x14ac:dyDescent="0.35">
      <c r="A58" s="6" t="s">
        <v>201</v>
      </c>
      <c r="B58" s="7">
        <v>50698486</v>
      </c>
      <c r="C58" s="8" t="s">
        <v>163</v>
      </c>
      <c r="D58" s="8" t="s">
        <v>140</v>
      </c>
      <c r="E58" s="7" t="s">
        <v>21</v>
      </c>
      <c r="F58" s="8" t="s">
        <v>22</v>
      </c>
      <c r="G58" s="7" t="s">
        <v>156</v>
      </c>
      <c r="H58" s="8" t="s">
        <v>54</v>
      </c>
      <c r="I58" s="7" t="s">
        <v>202</v>
      </c>
      <c r="J58" s="7" t="s">
        <v>203</v>
      </c>
      <c r="K58" s="8" t="s">
        <v>27</v>
      </c>
      <c r="L58" s="8">
        <v>2</v>
      </c>
      <c r="M58" s="9">
        <v>1</v>
      </c>
      <c r="N58" s="9"/>
      <c r="O58" s="7" t="s">
        <v>28</v>
      </c>
      <c r="P58" s="2"/>
      <c r="Q58" s="2"/>
      <c r="R58" s="2"/>
    </row>
    <row r="59" spans="1:18" ht="52.5" x14ac:dyDescent="0.35">
      <c r="A59" s="6" t="s">
        <v>204</v>
      </c>
      <c r="B59" s="7">
        <v>50907082</v>
      </c>
      <c r="C59" s="8" t="s">
        <v>163</v>
      </c>
      <c r="D59" s="8" t="s">
        <v>140</v>
      </c>
      <c r="E59" s="7" t="s">
        <v>21</v>
      </c>
      <c r="F59" s="8" t="s">
        <v>22</v>
      </c>
      <c r="G59" s="7" t="s">
        <v>156</v>
      </c>
      <c r="H59" s="8" t="s">
        <v>54</v>
      </c>
      <c r="I59" s="7" t="s">
        <v>205</v>
      </c>
      <c r="J59" s="7" t="s">
        <v>206</v>
      </c>
      <c r="K59" s="8" t="s">
        <v>27</v>
      </c>
      <c r="L59" s="8">
        <v>2</v>
      </c>
      <c r="M59" s="9"/>
      <c r="N59" s="9">
        <v>1</v>
      </c>
      <c r="O59" s="7" t="s">
        <v>77</v>
      </c>
      <c r="P59" s="2"/>
      <c r="Q59" s="2"/>
      <c r="R59" s="2"/>
    </row>
    <row r="60" spans="1:18" ht="52.5" x14ac:dyDescent="0.35">
      <c r="A60" s="6" t="s">
        <v>207</v>
      </c>
      <c r="B60" s="7">
        <v>50698696</v>
      </c>
      <c r="C60" s="8" t="s">
        <v>208</v>
      </c>
      <c r="D60" s="8" t="s">
        <v>209</v>
      </c>
      <c r="E60" s="7" t="s">
        <v>21</v>
      </c>
      <c r="F60" s="8" t="s">
        <v>22</v>
      </c>
      <c r="G60" s="7" t="s">
        <v>210</v>
      </c>
      <c r="H60" s="8" t="s">
        <v>211</v>
      </c>
      <c r="I60" s="7" t="s">
        <v>212</v>
      </c>
      <c r="J60" s="7" t="s">
        <v>213</v>
      </c>
      <c r="K60" s="8" t="s">
        <v>27</v>
      </c>
      <c r="L60" s="8">
        <v>2</v>
      </c>
      <c r="M60" s="9"/>
      <c r="N60" s="9">
        <v>1</v>
      </c>
      <c r="O60" s="7" t="s">
        <v>77</v>
      </c>
      <c r="P60" s="2"/>
      <c r="Q60" s="2"/>
      <c r="R60" s="2"/>
    </row>
    <row r="61" spans="1:18" ht="52.5" x14ac:dyDescent="0.35">
      <c r="A61" s="6" t="s">
        <v>214</v>
      </c>
      <c r="B61" s="7">
        <v>50698764</v>
      </c>
      <c r="C61" s="8" t="s">
        <v>208</v>
      </c>
      <c r="D61" s="8" t="s">
        <v>209</v>
      </c>
      <c r="E61" s="7" t="s">
        <v>21</v>
      </c>
      <c r="F61" s="8" t="s">
        <v>22</v>
      </c>
      <c r="G61" s="7" t="s">
        <v>210</v>
      </c>
      <c r="H61" s="8" t="s">
        <v>215</v>
      </c>
      <c r="I61" s="7" t="s">
        <v>216</v>
      </c>
      <c r="J61" s="7" t="s">
        <v>217</v>
      </c>
      <c r="K61" s="8" t="s">
        <v>27</v>
      </c>
      <c r="L61" s="8">
        <v>2</v>
      </c>
      <c r="M61" s="9"/>
      <c r="N61" s="9">
        <v>1</v>
      </c>
      <c r="O61" s="7" t="s">
        <v>77</v>
      </c>
      <c r="P61" s="2"/>
      <c r="Q61" s="2"/>
      <c r="R61" s="2"/>
    </row>
    <row r="62" spans="1:18" ht="52.5" x14ac:dyDescent="0.35">
      <c r="A62" s="6" t="s">
        <v>218</v>
      </c>
      <c r="B62" s="7">
        <v>50698560</v>
      </c>
      <c r="C62" s="8" t="s">
        <v>208</v>
      </c>
      <c r="D62" s="8" t="s">
        <v>209</v>
      </c>
      <c r="E62" s="7" t="s">
        <v>21</v>
      </c>
      <c r="F62" s="8" t="s">
        <v>22</v>
      </c>
      <c r="G62" s="7" t="s">
        <v>210</v>
      </c>
      <c r="H62" s="8" t="s">
        <v>219</v>
      </c>
      <c r="I62" s="7" t="s">
        <v>220</v>
      </c>
      <c r="J62" s="7" t="s">
        <v>221</v>
      </c>
      <c r="K62" s="8" t="s">
        <v>27</v>
      </c>
      <c r="L62" s="8">
        <v>1</v>
      </c>
      <c r="M62" s="9"/>
      <c r="N62" s="9">
        <v>1</v>
      </c>
      <c r="O62" s="7" t="s">
        <v>77</v>
      </c>
      <c r="P62" s="2"/>
      <c r="Q62" s="2"/>
      <c r="R62" s="2"/>
    </row>
    <row r="63" spans="1:18" ht="52.5" x14ac:dyDescent="0.35">
      <c r="A63" s="6" t="s">
        <v>222</v>
      </c>
      <c r="B63" s="7">
        <v>50698851</v>
      </c>
      <c r="C63" s="8" t="s">
        <v>223</v>
      </c>
      <c r="D63" s="8" t="s">
        <v>209</v>
      </c>
      <c r="E63" s="7" t="s">
        <v>21</v>
      </c>
      <c r="F63" s="8" t="s">
        <v>22</v>
      </c>
      <c r="G63" s="7" t="s">
        <v>210</v>
      </c>
      <c r="H63" s="8" t="s">
        <v>224</v>
      </c>
      <c r="I63" s="7" t="s">
        <v>38</v>
      </c>
      <c r="J63" s="7" t="s">
        <v>225</v>
      </c>
      <c r="K63" s="8" t="s">
        <v>27</v>
      </c>
      <c r="L63" s="8">
        <v>2</v>
      </c>
      <c r="M63" s="9"/>
      <c r="N63" s="9">
        <v>1</v>
      </c>
      <c r="O63" s="7" t="s">
        <v>77</v>
      </c>
      <c r="P63" s="2"/>
      <c r="Q63" s="2"/>
      <c r="R63" s="2"/>
    </row>
    <row r="64" spans="1:18" ht="52.5" x14ac:dyDescent="0.35">
      <c r="A64" s="6" t="s">
        <v>226</v>
      </c>
      <c r="B64" s="7">
        <v>50977552</v>
      </c>
      <c r="C64" s="8" t="s">
        <v>208</v>
      </c>
      <c r="D64" s="8" t="s">
        <v>209</v>
      </c>
      <c r="E64" s="7" t="s">
        <v>21</v>
      </c>
      <c r="F64" s="8" t="s">
        <v>22</v>
      </c>
      <c r="G64" s="7" t="s">
        <v>210</v>
      </c>
      <c r="H64" s="8" t="s">
        <v>227</v>
      </c>
      <c r="I64" s="7" t="s">
        <v>86</v>
      </c>
      <c r="J64" s="7" t="s">
        <v>228</v>
      </c>
      <c r="K64" s="8" t="s">
        <v>27</v>
      </c>
      <c r="L64" s="8">
        <v>2</v>
      </c>
      <c r="M64" s="9"/>
      <c r="N64" s="9">
        <v>1</v>
      </c>
      <c r="O64" s="7" t="s">
        <v>77</v>
      </c>
      <c r="P64" s="2"/>
      <c r="Q64" s="2"/>
      <c r="R64" s="2"/>
    </row>
    <row r="65" spans="1:18" ht="52.5" x14ac:dyDescent="0.35">
      <c r="A65" s="6" t="s">
        <v>229</v>
      </c>
      <c r="B65" s="7">
        <v>52611360</v>
      </c>
      <c r="C65" s="8" t="s">
        <v>230</v>
      </c>
      <c r="D65" s="8" t="s">
        <v>209</v>
      </c>
      <c r="E65" s="7" t="s">
        <v>21</v>
      </c>
      <c r="F65" s="8" t="s">
        <v>22</v>
      </c>
      <c r="G65" s="7" t="s">
        <v>210</v>
      </c>
      <c r="H65" s="8" t="s">
        <v>231</v>
      </c>
      <c r="I65" s="7" t="s">
        <v>81</v>
      </c>
      <c r="J65" s="7" t="s">
        <v>232</v>
      </c>
      <c r="K65" s="8" t="s">
        <v>27</v>
      </c>
      <c r="L65" s="8">
        <v>2</v>
      </c>
      <c r="M65" s="9">
        <v>1</v>
      </c>
      <c r="N65" s="9"/>
      <c r="O65" s="7" t="s">
        <v>28</v>
      </c>
      <c r="P65" s="2"/>
      <c r="Q65" s="2"/>
      <c r="R65" s="2"/>
    </row>
    <row r="66" spans="1:18" ht="52.5" x14ac:dyDescent="0.35">
      <c r="A66" s="6" t="s">
        <v>233</v>
      </c>
      <c r="B66" s="7">
        <v>50592415</v>
      </c>
      <c r="C66" s="8" t="s">
        <v>234</v>
      </c>
      <c r="D66" s="8" t="s">
        <v>209</v>
      </c>
      <c r="E66" s="7" t="s">
        <v>21</v>
      </c>
      <c r="F66" s="8" t="s">
        <v>22</v>
      </c>
      <c r="G66" s="7" t="s">
        <v>210</v>
      </c>
      <c r="H66" s="8" t="s">
        <v>235</v>
      </c>
      <c r="I66" s="7" t="s">
        <v>81</v>
      </c>
      <c r="J66" s="7" t="s">
        <v>236</v>
      </c>
      <c r="K66" s="8" t="s">
        <v>27</v>
      </c>
      <c r="L66" s="8">
        <v>1</v>
      </c>
      <c r="M66" s="9">
        <v>1</v>
      </c>
      <c r="N66" s="9"/>
      <c r="O66" s="7" t="s">
        <v>28</v>
      </c>
      <c r="P66" s="2"/>
      <c r="Q66" s="2"/>
      <c r="R66" s="2"/>
    </row>
    <row r="67" spans="1:18" ht="52.5" x14ac:dyDescent="0.35">
      <c r="A67" s="6" t="s">
        <v>237</v>
      </c>
      <c r="B67" s="7">
        <v>51178600</v>
      </c>
      <c r="C67" s="8" t="s">
        <v>234</v>
      </c>
      <c r="D67" s="8" t="s">
        <v>209</v>
      </c>
      <c r="E67" s="7" t="s">
        <v>21</v>
      </c>
      <c r="F67" s="8" t="s">
        <v>22</v>
      </c>
      <c r="G67" s="7" t="s">
        <v>210</v>
      </c>
      <c r="H67" s="8" t="s">
        <v>238</v>
      </c>
      <c r="I67" s="7" t="s">
        <v>54</v>
      </c>
      <c r="J67" s="7" t="s">
        <v>239</v>
      </c>
      <c r="K67" s="8" t="s">
        <v>27</v>
      </c>
      <c r="L67" s="8">
        <v>2</v>
      </c>
      <c r="M67" s="9"/>
      <c r="N67" s="9">
        <v>1</v>
      </c>
      <c r="O67" s="7" t="s">
        <v>77</v>
      </c>
      <c r="P67" s="2"/>
      <c r="Q67" s="2"/>
      <c r="R67" s="2"/>
    </row>
    <row r="68" spans="1:18" ht="52.5" x14ac:dyDescent="0.35">
      <c r="A68" s="6" t="s">
        <v>240</v>
      </c>
      <c r="B68" s="7">
        <v>52238054</v>
      </c>
      <c r="C68" s="8" t="s">
        <v>208</v>
      </c>
      <c r="D68" s="8" t="s">
        <v>209</v>
      </c>
      <c r="E68" s="7" t="s">
        <v>21</v>
      </c>
      <c r="F68" s="8" t="s">
        <v>22</v>
      </c>
      <c r="G68" s="7" t="s">
        <v>210</v>
      </c>
      <c r="H68" s="8" t="s">
        <v>54</v>
      </c>
      <c r="I68" s="7" t="s">
        <v>38</v>
      </c>
      <c r="J68" s="7" t="s">
        <v>241</v>
      </c>
      <c r="K68" s="8" t="s">
        <v>27</v>
      </c>
      <c r="L68" s="8">
        <v>2</v>
      </c>
      <c r="M68" s="9">
        <v>1</v>
      </c>
      <c r="N68" s="9"/>
      <c r="O68" s="7" t="s">
        <v>28</v>
      </c>
      <c r="P68" s="2"/>
      <c r="Q68" s="2"/>
      <c r="R68" s="2"/>
    </row>
    <row r="69" spans="1:18" ht="52.5" x14ac:dyDescent="0.35">
      <c r="A69" s="6" t="s">
        <v>242</v>
      </c>
      <c r="B69" s="7">
        <v>50699340</v>
      </c>
      <c r="C69" s="8" t="s">
        <v>223</v>
      </c>
      <c r="D69" s="8" t="s">
        <v>209</v>
      </c>
      <c r="E69" s="7" t="s">
        <v>21</v>
      </c>
      <c r="F69" s="8" t="s">
        <v>22</v>
      </c>
      <c r="G69" s="7" t="s">
        <v>210</v>
      </c>
      <c r="H69" s="8" t="s">
        <v>243</v>
      </c>
      <c r="I69" s="7" t="s">
        <v>38</v>
      </c>
      <c r="J69" s="7" t="s">
        <v>187</v>
      </c>
      <c r="K69" s="8" t="s">
        <v>27</v>
      </c>
      <c r="L69" s="8">
        <v>2</v>
      </c>
      <c r="M69" s="9"/>
      <c r="N69" s="9">
        <v>1</v>
      </c>
      <c r="O69" s="7" t="s">
        <v>77</v>
      </c>
      <c r="P69" s="2"/>
      <c r="Q69" s="2"/>
      <c r="R69" s="2"/>
    </row>
    <row r="70" spans="1:18" ht="52.5" x14ac:dyDescent="0.35">
      <c r="A70" s="6" t="s">
        <v>244</v>
      </c>
      <c r="B70" s="7">
        <v>50698599</v>
      </c>
      <c r="C70" s="8" t="s">
        <v>245</v>
      </c>
      <c r="D70" s="8" t="s">
        <v>246</v>
      </c>
      <c r="E70" s="7" t="s">
        <v>21</v>
      </c>
      <c r="F70" s="8" t="s">
        <v>22</v>
      </c>
      <c r="G70" s="7" t="s">
        <v>247</v>
      </c>
      <c r="H70" s="8" t="s">
        <v>248</v>
      </c>
      <c r="I70" s="7"/>
      <c r="J70" s="7" t="s">
        <v>249</v>
      </c>
      <c r="K70" s="8" t="s">
        <v>27</v>
      </c>
      <c r="L70" s="8">
        <v>2</v>
      </c>
      <c r="M70" s="9">
        <v>0</v>
      </c>
      <c r="N70" s="9">
        <v>1</v>
      </c>
      <c r="O70" s="7" t="s">
        <v>77</v>
      </c>
      <c r="P70" s="2"/>
      <c r="Q70" s="2"/>
      <c r="R70" s="2"/>
    </row>
    <row r="71" spans="1:18" ht="52.5" x14ac:dyDescent="0.35">
      <c r="A71" s="6" t="s">
        <v>250</v>
      </c>
      <c r="B71" s="7">
        <v>50593125</v>
      </c>
      <c r="C71" s="8" t="s">
        <v>251</v>
      </c>
      <c r="D71" s="8" t="s">
        <v>246</v>
      </c>
      <c r="E71" s="7" t="s">
        <v>21</v>
      </c>
      <c r="F71" s="8" t="s">
        <v>22</v>
      </c>
      <c r="G71" s="7" t="s">
        <v>247</v>
      </c>
      <c r="H71" s="8" t="s">
        <v>252</v>
      </c>
      <c r="I71" s="7" t="s">
        <v>81</v>
      </c>
      <c r="J71" s="7" t="s">
        <v>236</v>
      </c>
      <c r="K71" s="8" t="s">
        <v>27</v>
      </c>
      <c r="L71" s="8">
        <v>1</v>
      </c>
      <c r="M71" s="9">
        <v>0</v>
      </c>
      <c r="N71" s="9">
        <v>1</v>
      </c>
      <c r="O71" s="7" t="s">
        <v>77</v>
      </c>
      <c r="P71" s="2"/>
      <c r="Q71" s="2"/>
      <c r="R71" s="2"/>
    </row>
    <row r="72" spans="1:18" ht="52.5" x14ac:dyDescent="0.35">
      <c r="A72" s="6" t="s">
        <v>253</v>
      </c>
      <c r="B72" s="7">
        <v>50726793</v>
      </c>
      <c r="C72" s="8" t="s">
        <v>251</v>
      </c>
      <c r="D72" s="8" t="s">
        <v>246</v>
      </c>
      <c r="E72" s="7" t="s">
        <v>21</v>
      </c>
      <c r="F72" s="8" t="s">
        <v>22</v>
      </c>
      <c r="G72" s="7" t="s">
        <v>247</v>
      </c>
      <c r="H72" s="8" t="s">
        <v>252</v>
      </c>
      <c r="I72" s="7"/>
      <c r="J72" s="7" t="s">
        <v>249</v>
      </c>
      <c r="K72" s="8" t="s">
        <v>27</v>
      </c>
      <c r="L72" s="8">
        <v>2</v>
      </c>
      <c r="M72" s="9">
        <v>0</v>
      </c>
      <c r="N72" s="9">
        <v>1</v>
      </c>
      <c r="O72" s="7" t="s">
        <v>77</v>
      </c>
      <c r="P72" s="2"/>
      <c r="Q72" s="2"/>
      <c r="R72" s="2"/>
    </row>
    <row r="73" spans="1:18" ht="52.5" x14ac:dyDescent="0.35">
      <c r="A73" s="6" t="s">
        <v>254</v>
      </c>
      <c r="B73" s="7">
        <v>50654906</v>
      </c>
      <c r="C73" s="8" t="s">
        <v>255</v>
      </c>
      <c r="D73" s="8" t="s">
        <v>246</v>
      </c>
      <c r="E73" s="7" t="s">
        <v>21</v>
      </c>
      <c r="F73" s="8" t="s">
        <v>22</v>
      </c>
      <c r="G73" s="7" t="s">
        <v>247</v>
      </c>
      <c r="H73" s="8" t="s">
        <v>256</v>
      </c>
      <c r="I73" s="7" t="s">
        <v>81</v>
      </c>
      <c r="J73" s="7" t="s">
        <v>236</v>
      </c>
      <c r="K73" s="8" t="s">
        <v>27</v>
      </c>
      <c r="L73" s="8">
        <v>1</v>
      </c>
      <c r="M73" s="9">
        <v>1</v>
      </c>
      <c r="N73" s="9">
        <v>0</v>
      </c>
      <c r="O73" s="7" t="s">
        <v>28</v>
      </c>
      <c r="P73" s="2"/>
      <c r="Q73" s="2"/>
      <c r="R73" s="2"/>
    </row>
    <row r="74" spans="1:18" ht="52.5" x14ac:dyDescent="0.35">
      <c r="A74" s="6" t="s">
        <v>257</v>
      </c>
      <c r="B74" s="7">
        <v>50726750</v>
      </c>
      <c r="C74" s="8" t="s">
        <v>255</v>
      </c>
      <c r="D74" s="8" t="s">
        <v>246</v>
      </c>
      <c r="E74" s="7" t="s">
        <v>21</v>
      </c>
      <c r="F74" s="8" t="s">
        <v>22</v>
      </c>
      <c r="G74" s="7" t="s">
        <v>247</v>
      </c>
      <c r="H74" s="8" t="s">
        <v>256</v>
      </c>
      <c r="I74" s="7"/>
      <c r="J74" s="7" t="s">
        <v>249</v>
      </c>
      <c r="K74" s="8" t="s">
        <v>27</v>
      </c>
      <c r="L74" s="8">
        <v>2</v>
      </c>
      <c r="M74" s="9">
        <v>0</v>
      </c>
      <c r="N74" s="9">
        <v>1</v>
      </c>
      <c r="O74" s="7" t="s">
        <v>77</v>
      </c>
      <c r="P74" s="2"/>
      <c r="Q74" s="2"/>
      <c r="R74" s="2"/>
    </row>
    <row r="75" spans="1:18" ht="52.5" x14ac:dyDescent="0.35">
      <c r="A75" s="6" t="s">
        <v>258</v>
      </c>
      <c r="B75" s="7">
        <v>50593126</v>
      </c>
      <c r="C75" s="8" t="s">
        <v>259</v>
      </c>
      <c r="D75" s="8" t="s">
        <v>246</v>
      </c>
      <c r="E75" s="7" t="s">
        <v>21</v>
      </c>
      <c r="F75" s="8" t="s">
        <v>22</v>
      </c>
      <c r="G75" s="7" t="s">
        <v>247</v>
      </c>
      <c r="H75" s="8" t="s">
        <v>260</v>
      </c>
      <c r="I75" s="7" t="s">
        <v>81</v>
      </c>
      <c r="J75" s="7" t="s">
        <v>236</v>
      </c>
      <c r="K75" s="8" t="s">
        <v>27</v>
      </c>
      <c r="L75" s="8">
        <v>1</v>
      </c>
      <c r="M75" s="9">
        <v>0</v>
      </c>
      <c r="N75" s="9">
        <v>1</v>
      </c>
      <c r="O75" s="7" t="s">
        <v>77</v>
      </c>
      <c r="P75" s="2"/>
      <c r="Q75" s="2"/>
      <c r="R75" s="2"/>
    </row>
    <row r="76" spans="1:18" ht="52.5" x14ac:dyDescent="0.35">
      <c r="A76" s="6" t="s">
        <v>261</v>
      </c>
      <c r="B76" s="7">
        <v>50698938</v>
      </c>
      <c r="C76" s="8" t="s">
        <v>262</v>
      </c>
      <c r="D76" s="8" t="s">
        <v>246</v>
      </c>
      <c r="E76" s="7" t="s">
        <v>21</v>
      </c>
      <c r="F76" s="8" t="s">
        <v>22</v>
      </c>
      <c r="G76" s="7" t="s">
        <v>247</v>
      </c>
      <c r="H76" s="8" t="s">
        <v>263</v>
      </c>
      <c r="I76" s="7" t="s">
        <v>81</v>
      </c>
      <c r="J76" s="7" t="s">
        <v>236</v>
      </c>
      <c r="K76" s="8" t="s">
        <v>27</v>
      </c>
      <c r="L76" s="8">
        <v>1</v>
      </c>
      <c r="M76" s="9">
        <v>0</v>
      </c>
      <c r="N76" s="9">
        <v>1</v>
      </c>
      <c r="O76" s="7" t="s">
        <v>77</v>
      </c>
      <c r="P76" s="2"/>
      <c r="Q76" s="2"/>
      <c r="R76" s="2"/>
    </row>
    <row r="77" spans="1:18" ht="52.5" x14ac:dyDescent="0.35">
      <c r="A77" s="6" t="s">
        <v>264</v>
      </c>
      <c r="B77" s="7">
        <v>50730986</v>
      </c>
      <c r="C77" s="8" t="s">
        <v>262</v>
      </c>
      <c r="D77" s="8" t="s">
        <v>246</v>
      </c>
      <c r="E77" s="7" t="s">
        <v>21</v>
      </c>
      <c r="F77" s="8" t="s">
        <v>22</v>
      </c>
      <c r="G77" s="7" t="s">
        <v>247</v>
      </c>
      <c r="H77" s="8" t="s">
        <v>263</v>
      </c>
      <c r="I77" s="7"/>
      <c r="J77" s="7" t="s">
        <v>249</v>
      </c>
      <c r="K77" s="8" t="s">
        <v>27</v>
      </c>
      <c r="L77" s="8">
        <v>2</v>
      </c>
      <c r="M77" s="9"/>
      <c r="N77" s="9">
        <v>1</v>
      </c>
      <c r="O77" s="7" t="s">
        <v>77</v>
      </c>
      <c r="P77" s="2"/>
      <c r="Q77" s="2"/>
      <c r="R77" s="2"/>
    </row>
    <row r="78" spans="1:18" ht="52.5" x14ac:dyDescent="0.35">
      <c r="A78" s="6" t="s">
        <v>265</v>
      </c>
      <c r="B78" s="7">
        <v>50730986</v>
      </c>
      <c r="C78" s="8" t="s">
        <v>262</v>
      </c>
      <c r="D78" s="8" t="s">
        <v>246</v>
      </c>
      <c r="E78" s="7" t="s">
        <v>21</v>
      </c>
      <c r="F78" s="8" t="s">
        <v>22</v>
      </c>
      <c r="G78" s="7" t="s">
        <v>247</v>
      </c>
      <c r="H78" s="8" t="s">
        <v>263</v>
      </c>
      <c r="I78" s="7"/>
      <c r="J78" s="7" t="s">
        <v>249</v>
      </c>
      <c r="K78" s="8" t="s">
        <v>27</v>
      </c>
      <c r="L78" s="8">
        <v>2</v>
      </c>
      <c r="M78" s="9"/>
      <c r="N78" s="9">
        <v>1</v>
      </c>
      <c r="O78" s="7" t="s">
        <v>77</v>
      </c>
      <c r="P78" s="2"/>
      <c r="Q78" s="2"/>
      <c r="R78" s="2"/>
    </row>
    <row r="79" spans="1:18" ht="52.5" x14ac:dyDescent="0.35">
      <c r="A79" s="6" t="s">
        <v>266</v>
      </c>
      <c r="B79" s="7">
        <v>52238150</v>
      </c>
      <c r="C79" s="8" t="s">
        <v>255</v>
      </c>
      <c r="D79" s="8" t="s">
        <v>246</v>
      </c>
      <c r="E79" s="7" t="s">
        <v>21</v>
      </c>
      <c r="F79" s="8" t="s">
        <v>22</v>
      </c>
      <c r="G79" s="7" t="s">
        <v>247</v>
      </c>
      <c r="H79" s="8" t="s">
        <v>267</v>
      </c>
      <c r="I79" s="7" t="s">
        <v>81</v>
      </c>
      <c r="J79" s="7" t="s">
        <v>268</v>
      </c>
      <c r="K79" s="8" t="s">
        <v>27</v>
      </c>
      <c r="L79" s="8">
        <v>2</v>
      </c>
      <c r="M79" s="9">
        <v>0</v>
      </c>
      <c r="N79" s="9">
        <v>1</v>
      </c>
      <c r="O79" s="7" t="s">
        <v>77</v>
      </c>
      <c r="P79" s="2"/>
      <c r="Q79" s="2"/>
      <c r="R79" s="2"/>
    </row>
    <row r="80" spans="1:18" ht="52.5" x14ac:dyDescent="0.35">
      <c r="A80" s="6" t="s">
        <v>269</v>
      </c>
      <c r="B80" s="7">
        <v>50698783</v>
      </c>
      <c r="C80" s="8" t="s">
        <v>255</v>
      </c>
      <c r="D80" s="8" t="s">
        <v>246</v>
      </c>
      <c r="E80" s="7" t="s">
        <v>21</v>
      </c>
      <c r="F80" s="8" t="s">
        <v>22</v>
      </c>
      <c r="G80" s="7" t="s">
        <v>247</v>
      </c>
      <c r="H80" s="8" t="s">
        <v>267</v>
      </c>
      <c r="I80" s="7"/>
      <c r="J80" s="7" t="s">
        <v>249</v>
      </c>
      <c r="K80" s="8" t="s">
        <v>27</v>
      </c>
      <c r="L80" s="8">
        <v>2</v>
      </c>
      <c r="M80" s="9">
        <v>1</v>
      </c>
      <c r="N80" s="9">
        <v>0</v>
      </c>
      <c r="O80" s="7" t="s">
        <v>28</v>
      </c>
      <c r="P80" s="2"/>
      <c r="Q80" s="2"/>
      <c r="R80" s="2"/>
    </row>
    <row r="81" spans="1:18" ht="52.5" x14ac:dyDescent="0.35">
      <c r="A81" s="6" t="s">
        <v>270</v>
      </c>
      <c r="B81" s="7">
        <v>50593203</v>
      </c>
      <c r="C81" s="8" t="s">
        <v>271</v>
      </c>
      <c r="D81" s="8" t="s">
        <v>246</v>
      </c>
      <c r="E81" s="7" t="s">
        <v>21</v>
      </c>
      <c r="F81" s="8" t="s">
        <v>22</v>
      </c>
      <c r="G81" s="7" t="s">
        <v>247</v>
      </c>
      <c r="H81" s="8" t="s">
        <v>272</v>
      </c>
      <c r="I81" s="7" t="s">
        <v>81</v>
      </c>
      <c r="J81" s="7" t="s">
        <v>236</v>
      </c>
      <c r="K81" s="8" t="s">
        <v>27</v>
      </c>
      <c r="L81" s="8">
        <v>1</v>
      </c>
      <c r="M81" s="9">
        <v>1</v>
      </c>
      <c r="N81" s="9">
        <v>0</v>
      </c>
      <c r="O81" s="7" t="s">
        <v>28</v>
      </c>
      <c r="P81" s="2"/>
      <c r="Q81" s="2"/>
      <c r="R81" s="2"/>
    </row>
    <row r="82" spans="1:18" ht="52.5" x14ac:dyDescent="0.35">
      <c r="A82" s="6" t="s">
        <v>273</v>
      </c>
      <c r="B82" s="7">
        <v>52611334</v>
      </c>
      <c r="C82" s="8" t="s">
        <v>271</v>
      </c>
      <c r="D82" s="8" t="s">
        <v>246</v>
      </c>
      <c r="E82" s="7" t="s">
        <v>21</v>
      </c>
      <c r="F82" s="8" t="s">
        <v>22</v>
      </c>
      <c r="G82" s="7" t="s">
        <v>247</v>
      </c>
      <c r="H82" s="8" t="s">
        <v>272</v>
      </c>
      <c r="I82" s="7"/>
      <c r="J82" s="7" t="s">
        <v>274</v>
      </c>
      <c r="K82" s="8" t="s">
        <v>27</v>
      </c>
      <c r="L82" s="8">
        <v>2</v>
      </c>
      <c r="M82" s="9">
        <v>1</v>
      </c>
      <c r="N82" s="9">
        <v>0</v>
      </c>
      <c r="O82" s="7" t="s">
        <v>28</v>
      </c>
      <c r="P82" s="2"/>
      <c r="Q82" s="2"/>
      <c r="R82" s="2"/>
    </row>
    <row r="83" spans="1:18" ht="52.5" x14ac:dyDescent="0.35">
      <c r="A83" s="6" t="s">
        <v>275</v>
      </c>
      <c r="B83" s="7">
        <v>52611334</v>
      </c>
      <c r="C83" s="8" t="s">
        <v>271</v>
      </c>
      <c r="D83" s="8" t="s">
        <v>246</v>
      </c>
      <c r="E83" s="7" t="s">
        <v>21</v>
      </c>
      <c r="F83" s="8" t="s">
        <v>22</v>
      </c>
      <c r="G83" s="7" t="s">
        <v>247</v>
      </c>
      <c r="H83" s="8" t="s">
        <v>272</v>
      </c>
      <c r="I83" s="7"/>
      <c r="J83" s="7" t="s">
        <v>276</v>
      </c>
      <c r="K83" s="8" t="s">
        <v>27</v>
      </c>
      <c r="L83" s="8">
        <v>2</v>
      </c>
      <c r="M83" s="9">
        <v>1</v>
      </c>
      <c r="N83" s="9">
        <v>0</v>
      </c>
      <c r="O83" s="7" t="s">
        <v>28</v>
      </c>
      <c r="P83" s="2"/>
      <c r="Q83" s="2"/>
      <c r="R83" s="2"/>
    </row>
    <row r="84" spans="1:18" ht="52.5" x14ac:dyDescent="0.35">
      <c r="A84" s="6" t="s">
        <v>277</v>
      </c>
      <c r="B84" s="7">
        <v>50698862</v>
      </c>
      <c r="C84" s="8" t="s">
        <v>245</v>
      </c>
      <c r="D84" s="8" t="s">
        <v>246</v>
      </c>
      <c r="E84" s="7" t="s">
        <v>21</v>
      </c>
      <c r="F84" s="8" t="s">
        <v>22</v>
      </c>
      <c r="G84" s="7" t="s">
        <v>247</v>
      </c>
      <c r="H84" s="8" t="s">
        <v>278</v>
      </c>
      <c r="I84" s="7"/>
      <c r="J84" s="7" t="s">
        <v>249</v>
      </c>
      <c r="K84" s="8" t="s">
        <v>27</v>
      </c>
      <c r="L84" s="8">
        <v>2</v>
      </c>
      <c r="M84" s="9">
        <v>1</v>
      </c>
      <c r="N84" s="9">
        <v>0</v>
      </c>
      <c r="O84" s="7" t="s">
        <v>28</v>
      </c>
      <c r="P84" s="2"/>
      <c r="Q84" s="2"/>
      <c r="R84" s="2"/>
    </row>
    <row r="85" spans="1:18" ht="52.5" x14ac:dyDescent="0.35">
      <c r="A85" s="6" t="s">
        <v>279</v>
      </c>
      <c r="B85" s="7">
        <v>50639640</v>
      </c>
      <c r="C85" s="8" t="s">
        <v>280</v>
      </c>
      <c r="D85" s="8" t="s">
        <v>246</v>
      </c>
      <c r="E85" s="7" t="s">
        <v>21</v>
      </c>
      <c r="F85" s="8" t="s">
        <v>22</v>
      </c>
      <c r="G85" s="7" t="s">
        <v>247</v>
      </c>
      <c r="H85" s="8" t="s">
        <v>281</v>
      </c>
      <c r="I85" s="7" t="s">
        <v>81</v>
      </c>
      <c r="J85" s="7" t="s">
        <v>236</v>
      </c>
      <c r="K85" s="8" t="s">
        <v>27</v>
      </c>
      <c r="L85" s="8">
        <v>1</v>
      </c>
      <c r="M85" s="9">
        <v>0</v>
      </c>
      <c r="N85" s="9">
        <v>1</v>
      </c>
      <c r="O85" s="7" t="s">
        <v>77</v>
      </c>
      <c r="P85" s="2"/>
      <c r="Q85" s="2"/>
      <c r="R85" s="2"/>
    </row>
    <row r="86" spans="1:18" ht="52.5" x14ac:dyDescent="0.35">
      <c r="A86" s="6" t="s">
        <v>282</v>
      </c>
      <c r="B86" s="7">
        <v>52238177</v>
      </c>
      <c r="C86" s="8" t="s">
        <v>280</v>
      </c>
      <c r="D86" s="8" t="s">
        <v>246</v>
      </c>
      <c r="E86" s="7" t="s">
        <v>21</v>
      </c>
      <c r="F86" s="8" t="s">
        <v>22</v>
      </c>
      <c r="G86" s="7" t="s">
        <v>247</v>
      </c>
      <c r="H86" s="8" t="s">
        <v>281</v>
      </c>
      <c r="I86" s="7" t="s">
        <v>81</v>
      </c>
      <c r="J86" s="7" t="s">
        <v>268</v>
      </c>
      <c r="K86" s="8" t="s">
        <v>27</v>
      </c>
      <c r="L86" s="8">
        <v>2</v>
      </c>
      <c r="M86" s="9">
        <v>0</v>
      </c>
      <c r="N86" s="9">
        <v>1</v>
      </c>
      <c r="O86" s="7" t="s">
        <v>77</v>
      </c>
      <c r="P86" s="2"/>
      <c r="Q86" s="2"/>
      <c r="R86" s="2"/>
    </row>
    <row r="87" spans="1:18" ht="52.5" x14ac:dyDescent="0.35">
      <c r="A87" s="6" t="s">
        <v>283</v>
      </c>
      <c r="B87" s="7">
        <v>52238223</v>
      </c>
      <c r="C87" s="8" t="s">
        <v>280</v>
      </c>
      <c r="D87" s="8" t="s">
        <v>246</v>
      </c>
      <c r="E87" s="7" t="s">
        <v>21</v>
      </c>
      <c r="F87" s="8" t="s">
        <v>22</v>
      </c>
      <c r="G87" s="7" t="s">
        <v>247</v>
      </c>
      <c r="H87" s="8" t="s">
        <v>281</v>
      </c>
      <c r="I87" s="7" t="s">
        <v>75</v>
      </c>
      <c r="J87" s="7" t="s">
        <v>213</v>
      </c>
      <c r="K87" s="8" t="s">
        <v>27</v>
      </c>
      <c r="L87" s="8">
        <v>2</v>
      </c>
      <c r="M87" s="9">
        <v>0</v>
      </c>
      <c r="N87" s="9">
        <v>1</v>
      </c>
      <c r="O87" s="7" t="s">
        <v>77</v>
      </c>
      <c r="P87" s="2"/>
      <c r="Q87" s="2"/>
      <c r="R87" s="2"/>
    </row>
    <row r="88" spans="1:18" ht="52.5" x14ac:dyDescent="0.35">
      <c r="A88" s="6" t="s">
        <v>284</v>
      </c>
      <c r="B88" s="7">
        <v>50699457</v>
      </c>
      <c r="C88" s="8" t="s">
        <v>280</v>
      </c>
      <c r="D88" s="8" t="s">
        <v>246</v>
      </c>
      <c r="E88" s="7" t="s">
        <v>21</v>
      </c>
      <c r="F88" s="8" t="s">
        <v>22</v>
      </c>
      <c r="G88" s="7" t="s">
        <v>247</v>
      </c>
      <c r="H88" s="8" t="s">
        <v>281</v>
      </c>
      <c r="I88" s="7"/>
      <c r="J88" s="7" t="s">
        <v>249</v>
      </c>
      <c r="K88" s="8" t="s">
        <v>27</v>
      </c>
      <c r="L88" s="8">
        <v>2</v>
      </c>
      <c r="M88" s="9">
        <v>0</v>
      </c>
      <c r="N88" s="9">
        <v>1</v>
      </c>
      <c r="O88" s="7" t="s">
        <v>77</v>
      </c>
      <c r="P88" s="2"/>
      <c r="Q88" s="2"/>
      <c r="R88" s="2"/>
    </row>
    <row r="89" spans="1:18" ht="52.5" x14ac:dyDescent="0.35">
      <c r="A89" s="6" t="s">
        <v>285</v>
      </c>
      <c r="B89" s="7">
        <v>50699295</v>
      </c>
      <c r="C89" s="8" t="s">
        <v>286</v>
      </c>
      <c r="D89" s="8" t="s">
        <v>246</v>
      </c>
      <c r="E89" s="7" t="s">
        <v>21</v>
      </c>
      <c r="F89" s="8" t="s">
        <v>22</v>
      </c>
      <c r="G89" s="7" t="s">
        <v>247</v>
      </c>
      <c r="H89" s="8" t="s">
        <v>287</v>
      </c>
      <c r="I89" s="7"/>
      <c r="J89" s="7" t="s">
        <v>249</v>
      </c>
      <c r="K89" s="8" t="s">
        <v>27</v>
      </c>
      <c r="L89" s="8">
        <v>2</v>
      </c>
      <c r="M89" s="9">
        <v>1</v>
      </c>
      <c r="N89" s="9">
        <v>0</v>
      </c>
      <c r="O89" s="7" t="s">
        <v>28</v>
      </c>
      <c r="P89" s="2"/>
      <c r="Q89" s="2"/>
      <c r="R89" s="2"/>
    </row>
    <row r="90" spans="1:18" ht="52.5" x14ac:dyDescent="0.35">
      <c r="A90" s="6" t="s">
        <v>288</v>
      </c>
      <c r="B90" s="7">
        <v>50907083</v>
      </c>
      <c r="C90" s="8" t="s">
        <v>259</v>
      </c>
      <c r="D90" s="8" t="s">
        <v>246</v>
      </c>
      <c r="E90" s="7" t="s">
        <v>21</v>
      </c>
      <c r="F90" s="8" t="s">
        <v>22</v>
      </c>
      <c r="G90" s="7" t="s">
        <v>247</v>
      </c>
      <c r="H90" s="8" t="s">
        <v>289</v>
      </c>
      <c r="I90" s="7" t="s">
        <v>81</v>
      </c>
      <c r="J90" s="7" t="s">
        <v>236</v>
      </c>
      <c r="K90" s="8" t="s">
        <v>27</v>
      </c>
      <c r="L90" s="8">
        <v>1</v>
      </c>
      <c r="M90" s="9">
        <v>0</v>
      </c>
      <c r="N90" s="9">
        <v>1</v>
      </c>
      <c r="O90" s="7" t="s">
        <v>77</v>
      </c>
      <c r="P90" s="2"/>
      <c r="Q90" s="2"/>
      <c r="R90" s="2"/>
    </row>
    <row r="91" spans="1:18" ht="52.5" x14ac:dyDescent="0.35">
      <c r="A91" s="6" t="s">
        <v>290</v>
      </c>
      <c r="B91" s="7">
        <v>50726826</v>
      </c>
      <c r="C91" s="8" t="s">
        <v>255</v>
      </c>
      <c r="D91" s="8" t="s">
        <v>246</v>
      </c>
      <c r="E91" s="7" t="s">
        <v>21</v>
      </c>
      <c r="F91" s="8" t="s">
        <v>22</v>
      </c>
      <c r="G91" s="7" t="s">
        <v>247</v>
      </c>
      <c r="H91" s="8" t="s">
        <v>291</v>
      </c>
      <c r="I91" s="7" t="s">
        <v>292</v>
      </c>
      <c r="J91" s="7" t="s">
        <v>249</v>
      </c>
      <c r="K91" s="8" t="s">
        <v>27</v>
      </c>
      <c r="L91" s="8">
        <v>2</v>
      </c>
      <c r="M91" s="9">
        <v>0</v>
      </c>
      <c r="N91" s="9">
        <v>1</v>
      </c>
      <c r="O91" s="7" t="s">
        <v>77</v>
      </c>
      <c r="P91" s="2"/>
      <c r="Q91" s="2"/>
      <c r="R91" s="2"/>
    </row>
    <row r="92" spans="1:18" ht="52.5" x14ac:dyDescent="0.35">
      <c r="A92" s="6" t="s">
        <v>293</v>
      </c>
      <c r="B92" s="7">
        <v>50817970</v>
      </c>
      <c r="C92" s="8" t="s">
        <v>262</v>
      </c>
      <c r="D92" s="8" t="s">
        <v>246</v>
      </c>
      <c r="E92" s="7" t="s">
        <v>21</v>
      </c>
      <c r="F92" s="8" t="s">
        <v>22</v>
      </c>
      <c r="G92" s="7" t="s">
        <v>247</v>
      </c>
      <c r="H92" s="8" t="s">
        <v>294</v>
      </c>
      <c r="I92" s="7" t="s">
        <v>295</v>
      </c>
      <c r="J92" s="7" t="s">
        <v>296</v>
      </c>
      <c r="K92" s="8" t="s">
        <v>27</v>
      </c>
      <c r="L92" s="8">
        <v>3</v>
      </c>
      <c r="M92" s="9">
        <v>0</v>
      </c>
      <c r="N92" s="9">
        <v>1</v>
      </c>
      <c r="O92" s="7" t="s">
        <v>77</v>
      </c>
      <c r="P92" s="2"/>
      <c r="Q92" s="2"/>
      <c r="R92" s="2"/>
    </row>
    <row r="93" spans="1:18" ht="52.5" x14ac:dyDescent="0.35">
      <c r="A93" s="6" t="s">
        <v>297</v>
      </c>
      <c r="B93" s="7">
        <v>51090121</v>
      </c>
      <c r="C93" s="8" t="s">
        <v>298</v>
      </c>
      <c r="D93" s="8" t="s">
        <v>246</v>
      </c>
      <c r="E93" s="7" t="s">
        <v>21</v>
      </c>
      <c r="F93" s="8" t="s">
        <v>22</v>
      </c>
      <c r="G93" s="7" t="s">
        <v>247</v>
      </c>
      <c r="H93" s="8" t="s">
        <v>299</v>
      </c>
      <c r="I93" s="7" t="s">
        <v>300</v>
      </c>
      <c r="J93" s="7" t="s">
        <v>296</v>
      </c>
      <c r="K93" s="8" t="s">
        <v>27</v>
      </c>
      <c r="L93" s="8">
        <v>3</v>
      </c>
      <c r="M93" s="9">
        <v>0</v>
      </c>
      <c r="N93" s="9">
        <v>1</v>
      </c>
      <c r="O93" s="7" t="s">
        <v>77</v>
      </c>
      <c r="P93" s="2"/>
      <c r="Q93" s="2"/>
      <c r="R93" s="2"/>
    </row>
    <row r="94" spans="1:18" ht="52.5" x14ac:dyDescent="0.35">
      <c r="A94" s="6" t="s">
        <v>301</v>
      </c>
      <c r="B94" s="7">
        <v>52611357</v>
      </c>
      <c r="C94" s="8" t="s">
        <v>286</v>
      </c>
      <c r="D94" s="8" t="s">
        <v>246</v>
      </c>
      <c r="E94" s="7" t="s">
        <v>21</v>
      </c>
      <c r="F94" s="8" t="s">
        <v>22</v>
      </c>
      <c r="G94" s="7" t="s">
        <v>247</v>
      </c>
      <c r="H94" s="8" t="s">
        <v>54</v>
      </c>
      <c r="I94" s="7" t="s">
        <v>302</v>
      </c>
      <c r="J94" s="7" t="s">
        <v>303</v>
      </c>
      <c r="K94" s="8" t="s">
        <v>27</v>
      </c>
      <c r="L94" s="8">
        <v>3</v>
      </c>
      <c r="M94" s="9">
        <v>1</v>
      </c>
      <c r="N94" s="9">
        <v>0</v>
      </c>
      <c r="O94" s="7" t="s">
        <v>28</v>
      </c>
      <c r="P94" s="2"/>
      <c r="Q94" s="2"/>
      <c r="R94" s="2"/>
    </row>
    <row r="95" spans="1:18" ht="52.5" x14ac:dyDescent="0.35">
      <c r="A95" s="6" t="s">
        <v>304</v>
      </c>
      <c r="B95" s="7">
        <v>50692766</v>
      </c>
      <c r="C95" s="8" t="s">
        <v>286</v>
      </c>
      <c r="D95" s="8" t="s">
        <v>246</v>
      </c>
      <c r="E95" s="7" t="s">
        <v>21</v>
      </c>
      <c r="F95" s="8" t="s">
        <v>22</v>
      </c>
      <c r="G95" s="7" t="s">
        <v>247</v>
      </c>
      <c r="H95" s="8" t="s">
        <v>54</v>
      </c>
      <c r="I95" s="7" t="s">
        <v>305</v>
      </c>
      <c r="J95" s="7" t="s">
        <v>296</v>
      </c>
      <c r="K95" s="8" t="s">
        <v>27</v>
      </c>
      <c r="L95" s="8">
        <v>3</v>
      </c>
      <c r="M95" s="9">
        <v>1</v>
      </c>
      <c r="N95" s="9">
        <v>0</v>
      </c>
      <c r="O95" s="7" t="s">
        <v>28</v>
      </c>
      <c r="P95" s="2"/>
      <c r="Q95" s="2"/>
      <c r="R95" s="2"/>
    </row>
    <row r="96" spans="1:18" ht="52.5" x14ac:dyDescent="0.35">
      <c r="A96" s="6" t="s">
        <v>306</v>
      </c>
      <c r="B96" s="7">
        <v>50692236</v>
      </c>
      <c r="C96" s="8" t="s">
        <v>286</v>
      </c>
      <c r="D96" s="8" t="s">
        <v>246</v>
      </c>
      <c r="E96" s="7" t="s">
        <v>21</v>
      </c>
      <c r="F96" s="8" t="s">
        <v>22</v>
      </c>
      <c r="G96" s="7" t="s">
        <v>247</v>
      </c>
      <c r="H96" s="8" t="s">
        <v>54</v>
      </c>
      <c r="I96" s="7" t="s">
        <v>307</v>
      </c>
      <c r="J96" s="7" t="s">
        <v>308</v>
      </c>
      <c r="K96" s="8" t="s">
        <v>27</v>
      </c>
      <c r="L96" s="8">
        <v>2</v>
      </c>
      <c r="M96" s="9">
        <v>0</v>
      </c>
      <c r="N96" s="9">
        <v>1</v>
      </c>
      <c r="O96" s="7" t="s">
        <v>77</v>
      </c>
      <c r="P96" s="2"/>
      <c r="Q96" s="2"/>
      <c r="R96" s="2"/>
    </row>
    <row r="97" spans="1:18" ht="52.5" x14ac:dyDescent="0.35">
      <c r="A97" s="6" t="s">
        <v>309</v>
      </c>
      <c r="B97" s="7">
        <v>50726927</v>
      </c>
      <c r="C97" s="8" t="s">
        <v>286</v>
      </c>
      <c r="D97" s="8" t="s">
        <v>246</v>
      </c>
      <c r="E97" s="7" t="s">
        <v>21</v>
      </c>
      <c r="F97" s="8" t="s">
        <v>22</v>
      </c>
      <c r="G97" s="7" t="s">
        <v>247</v>
      </c>
      <c r="H97" s="8" t="s">
        <v>54</v>
      </c>
      <c r="I97" s="7" t="s">
        <v>205</v>
      </c>
      <c r="J97" s="7" t="s">
        <v>249</v>
      </c>
      <c r="K97" s="8" t="s">
        <v>27</v>
      </c>
      <c r="L97" s="8">
        <v>2</v>
      </c>
      <c r="M97" s="9">
        <v>0</v>
      </c>
      <c r="N97" s="9">
        <v>1</v>
      </c>
      <c r="O97" s="7" t="s">
        <v>77</v>
      </c>
      <c r="P97" s="2"/>
      <c r="Q97" s="2"/>
      <c r="R97" s="2"/>
    </row>
    <row r="98" spans="1:18" ht="52.5" x14ac:dyDescent="0.35">
      <c r="A98" s="6" t="s">
        <v>310</v>
      </c>
      <c r="B98" s="7">
        <v>50592417</v>
      </c>
      <c r="C98" s="8" t="s">
        <v>286</v>
      </c>
      <c r="D98" s="8" t="s">
        <v>246</v>
      </c>
      <c r="E98" s="7" t="s">
        <v>21</v>
      </c>
      <c r="F98" s="8" t="s">
        <v>22</v>
      </c>
      <c r="G98" s="7" t="s">
        <v>247</v>
      </c>
      <c r="H98" s="8" t="s">
        <v>54</v>
      </c>
      <c r="I98" s="7" t="s">
        <v>311</v>
      </c>
      <c r="J98" s="7" t="s">
        <v>312</v>
      </c>
      <c r="K98" s="8" t="s">
        <v>27</v>
      </c>
      <c r="L98" s="8">
        <v>1</v>
      </c>
      <c r="M98" s="9">
        <v>0</v>
      </c>
      <c r="N98" s="9">
        <v>1</v>
      </c>
      <c r="O98" s="7" t="s">
        <v>77</v>
      </c>
      <c r="P98" s="2"/>
      <c r="Q98" s="2"/>
      <c r="R98" s="2"/>
    </row>
    <row r="99" spans="1:18" ht="52.5" x14ac:dyDescent="0.35">
      <c r="A99" s="6" t="s">
        <v>313</v>
      </c>
      <c r="B99" s="7">
        <v>51178556</v>
      </c>
      <c r="C99" s="8" t="s">
        <v>286</v>
      </c>
      <c r="D99" s="8" t="s">
        <v>246</v>
      </c>
      <c r="E99" s="7" t="s">
        <v>21</v>
      </c>
      <c r="F99" s="8" t="s">
        <v>22</v>
      </c>
      <c r="G99" s="7" t="s">
        <v>247</v>
      </c>
      <c r="H99" s="8" t="s">
        <v>54</v>
      </c>
      <c r="I99" s="7" t="s">
        <v>311</v>
      </c>
      <c r="J99" s="7" t="s">
        <v>314</v>
      </c>
      <c r="K99" s="8" t="s">
        <v>27</v>
      </c>
      <c r="L99" s="8">
        <v>2</v>
      </c>
      <c r="M99" s="9">
        <v>1</v>
      </c>
      <c r="N99" s="9">
        <v>0</v>
      </c>
      <c r="O99" s="7" t="s">
        <v>28</v>
      </c>
      <c r="P99" s="2"/>
      <c r="Q99" s="2"/>
      <c r="R99" s="2"/>
    </row>
    <row r="100" spans="1:18" ht="52.5" x14ac:dyDescent="0.35">
      <c r="A100" s="6" t="s">
        <v>315</v>
      </c>
      <c r="B100" s="7">
        <v>50817945</v>
      </c>
      <c r="C100" s="8" t="s">
        <v>286</v>
      </c>
      <c r="D100" s="8" t="s">
        <v>246</v>
      </c>
      <c r="E100" s="7" t="s">
        <v>21</v>
      </c>
      <c r="F100" s="8" t="s">
        <v>22</v>
      </c>
      <c r="G100" s="7" t="s">
        <v>247</v>
      </c>
      <c r="H100" s="8" t="s">
        <v>54</v>
      </c>
      <c r="I100" s="7" t="s">
        <v>316</v>
      </c>
      <c r="J100" s="7" t="s">
        <v>317</v>
      </c>
      <c r="K100" s="8" t="s">
        <v>27</v>
      </c>
      <c r="L100" s="8">
        <v>2</v>
      </c>
      <c r="M100" s="9">
        <v>0</v>
      </c>
      <c r="N100" s="9">
        <v>1</v>
      </c>
      <c r="O100" s="7" t="s">
        <v>77</v>
      </c>
      <c r="P100" s="2"/>
      <c r="Q100" s="2"/>
      <c r="R100" s="2"/>
    </row>
    <row r="101" spans="1:18" ht="122.5" x14ac:dyDescent="0.35">
      <c r="A101" s="6" t="s">
        <v>318</v>
      </c>
      <c r="B101" s="7">
        <v>51100900</v>
      </c>
      <c r="C101" s="8" t="s">
        <v>286</v>
      </c>
      <c r="D101" s="8" t="s">
        <v>246</v>
      </c>
      <c r="E101" s="7" t="s">
        <v>21</v>
      </c>
      <c r="F101" s="8" t="s">
        <v>22</v>
      </c>
      <c r="G101" s="7" t="s">
        <v>247</v>
      </c>
      <c r="H101" s="8" t="s">
        <v>54</v>
      </c>
      <c r="I101" s="7" t="s">
        <v>319</v>
      </c>
      <c r="J101" s="7" t="s">
        <v>320</v>
      </c>
      <c r="K101" s="8" t="s">
        <v>27</v>
      </c>
      <c r="L101" s="8">
        <v>2</v>
      </c>
      <c r="M101" s="9">
        <v>1</v>
      </c>
      <c r="N101" s="9">
        <v>0</v>
      </c>
      <c r="O101" s="7" t="s">
        <v>28</v>
      </c>
      <c r="P101" s="2"/>
      <c r="Q101" s="2"/>
      <c r="R101" s="2"/>
    </row>
    <row r="102" spans="1:18" ht="338.15" customHeight="1" x14ac:dyDescent="0.35">
      <c r="A102" s="6" t="s">
        <v>321</v>
      </c>
      <c r="B102" s="7">
        <v>51568900</v>
      </c>
      <c r="C102" s="8" t="s">
        <v>286</v>
      </c>
      <c r="D102" s="8" t="s">
        <v>246</v>
      </c>
      <c r="E102" s="7" t="s">
        <v>21</v>
      </c>
      <c r="F102" s="8" t="s">
        <v>22</v>
      </c>
      <c r="G102" s="7" t="s">
        <v>247</v>
      </c>
      <c r="H102" s="8" t="s">
        <v>54</v>
      </c>
      <c r="I102" s="7" t="s">
        <v>319</v>
      </c>
      <c r="J102" s="7" t="s">
        <v>249</v>
      </c>
      <c r="K102" s="8" t="s">
        <v>27</v>
      </c>
      <c r="L102" s="8">
        <v>2</v>
      </c>
      <c r="M102" s="9">
        <v>0</v>
      </c>
      <c r="N102" s="9">
        <v>1</v>
      </c>
      <c r="O102" s="7" t="s">
        <v>77</v>
      </c>
      <c r="P102" s="2"/>
      <c r="Q102" s="2"/>
      <c r="R102" s="2"/>
    </row>
    <row r="103" spans="1:18" ht="52.5" x14ac:dyDescent="0.35">
      <c r="A103" s="6" t="s">
        <v>322</v>
      </c>
      <c r="B103" s="7">
        <v>50639571</v>
      </c>
      <c r="C103" s="8" t="s">
        <v>286</v>
      </c>
      <c r="D103" s="8" t="s">
        <v>246</v>
      </c>
      <c r="E103" s="7" t="s">
        <v>21</v>
      </c>
      <c r="F103" s="8" t="s">
        <v>22</v>
      </c>
      <c r="G103" s="7" t="s">
        <v>247</v>
      </c>
      <c r="H103" s="8" t="s">
        <v>54</v>
      </c>
      <c r="I103" s="7" t="s">
        <v>323</v>
      </c>
      <c r="J103" s="7" t="s">
        <v>308</v>
      </c>
      <c r="K103" s="8" t="s">
        <v>27</v>
      </c>
      <c r="L103" s="8">
        <v>2</v>
      </c>
      <c r="M103" s="9">
        <v>0</v>
      </c>
      <c r="N103" s="9">
        <v>1</v>
      </c>
      <c r="O103" s="7" t="s">
        <v>77</v>
      </c>
      <c r="P103" s="2"/>
      <c r="Q103" s="2"/>
      <c r="R103" s="2"/>
    </row>
    <row r="104" spans="1:18" ht="52.5" x14ac:dyDescent="0.35">
      <c r="A104" s="6" t="s">
        <v>324</v>
      </c>
      <c r="B104" s="7">
        <v>50698709</v>
      </c>
      <c r="C104" s="8" t="s">
        <v>325</v>
      </c>
      <c r="D104" s="8" t="s">
        <v>326</v>
      </c>
      <c r="E104" s="7" t="s">
        <v>21</v>
      </c>
      <c r="F104" s="8" t="s">
        <v>22</v>
      </c>
      <c r="G104" s="7" t="s">
        <v>327</v>
      </c>
      <c r="H104" s="8" t="s">
        <v>328</v>
      </c>
      <c r="I104" s="7" t="s">
        <v>75</v>
      </c>
      <c r="J104" s="7" t="s">
        <v>213</v>
      </c>
      <c r="K104" s="8" t="s">
        <v>27</v>
      </c>
      <c r="L104" s="8">
        <v>2</v>
      </c>
      <c r="M104" s="9"/>
      <c r="N104" s="9">
        <v>1</v>
      </c>
      <c r="O104" s="7" t="s">
        <v>77</v>
      </c>
      <c r="P104" s="2"/>
      <c r="Q104" s="2"/>
      <c r="R104" s="2"/>
    </row>
    <row r="105" spans="1:18" ht="70" x14ac:dyDescent="0.35">
      <c r="A105" s="6" t="s">
        <v>329</v>
      </c>
      <c r="B105" s="7">
        <v>50906983</v>
      </c>
      <c r="C105" s="8" t="s">
        <v>325</v>
      </c>
      <c r="D105" s="8" t="s">
        <v>326</v>
      </c>
      <c r="E105" s="7" t="s">
        <v>21</v>
      </c>
      <c r="F105" s="8" t="s">
        <v>22</v>
      </c>
      <c r="G105" s="7" t="s">
        <v>327</v>
      </c>
      <c r="H105" s="8" t="s">
        <v>330</v>
      </c>
      <c r="I105" s="7" t="s">
        <v>331</v>
      </c>
      <c r="J105" s="7" t="s">
        <v>332</v>
      </c>
      <c r="K105" s="8" t="s">
        <v>27</v>
      </c>
      <c r="L105" s="8">
        <v>1</v>
      </c>
      <c r="M105" s="9"/>
      <c r="N105" s="9">
        <v>1</v>
      </c>
      <c r="O105" s="7" t="s">
        <v>77</v>
      </c>
      <c r="P105" s="2"/>
      <c r="Q105" s="2"/>
      <c r="R105" s="2"/>
    </row>
    <row r="106" spans="1:18" ht="52.5" x14ac:dyDescent="0.35">
      <c r="A106" s="6" t="s">
        <v>333</v>
      </c>
      <c r="B106" s="7">
        <v>52611375</v>
      </c>
      <c r="C106" s="8" t="s">
        <v>325</v>
      </c>
      <c r="D106" s="8" t="s">
        <v>326</v>
      </c>
      <c r="E106" s="7" t="s">
        <v>21</v>
      </c>
      <c r="F106" s="8" t="s">
        <v>22</v>
      </c>
      <c r="G106" s="7" t="s">
        <v>327</v>
      </c>
      <c r="H106" s="8" t="s">
        <v>334</v>
      </c>
      <c r="I106" s="7" t="s">
        <v>335</v>
      </c>
      <c r="J106" s="7" t="s">
        <v>116</v>
      </c>
      <c r="K106" s="8" t="s">
        <v>27</v>
      </c>
      <c r="L106" s="8">
        <v>3</v>
      </c>
      <c r="M106" s="9"/>
      <c r="N106" s="9">
        <v>1</v>
      </c>
      <c r="O106" s="7" t="s">
        <v>77</v>
      </c>
      <c r="P106" s="2"/>
      <c r="Q106" s="2"/>
      <c r="R106" s="2"/>
    </row>
    <row r="107" spans="1:18" ht="52.5" x14ac:dyDescent="0.35">
      <c r="A107" s="6" t="s">
        <v>336</v>
      </c>
      <c r="B107" s="7">
        <v>52611258</v>
      </c>
      <c r="C107" s="8" t="s">
        <v>325</v>
      </c>
      <c r="D107" s="8" t="s">
        <v>326</v>
      </c>
      <c r="E107" s="7" t="s">
        <v>21</v>
      </c>
      <c r="F107" s="8" t="s">
        <v>22</v>
      </c>
      <c r="G107" s="7" t="s">
        <v>327</v>
      </c>
      <c r="H107" s="8" t="s">
        <v>334</v>
      </c>
      <c r="I107" s="7" t="s">
        <v>81</v>
      </c>
      <c r="J107" s="7" t="s">
        <v>337</v>
      </c>
      <c r="K107" s="8" t="s">
        <v>27</v>
      </c>
      <c r="L107" s="8">
        <v>1</v>
      </c>
      <c r="M107" s="9"/>
      <c r="N107" s="9">
        <v>1</v>
      </c>
      <c r="O107" s="7" t="s">
        <v>77</v>
      </c>
      <c r="P107" s="2"/>
      <c r="Q107" s="2"/>
      <c r="R107" s="2"/>
    </row>
    <row r="108" spans="1:18" ht="52.5" x14ac:dyDescent="0.35">
      <c r="A108" s="6" t="s">
        <v>338</v>
      </c>
      <c r="B108" s="7">
        <v>50699056</v>
      </c>
      <c r="C108" s="8" t="s">
        <v>325</v>
      </c>
      <c r="D108" s="8" t="s">
        <v>326</v>
      </c>
      <c r="E108" s="7" t="s">
        <v>21</v>
      </c>
      <c r="F108" s="8" t="s">
        <v>22</v>
      </c>
      <c r="G108" s="7" t="s">
        <v>327</v>
      </c>
      <c r="H108" s="8" t="s">
        <v>339</v>
      </c>
      <c r="I108" s="7" t="s">
        <v>75</v>
      </c>
      <c r="J108" s="7" t="s">
        <v>213</v>
      </c>
      <c r="K108" s="8" t="s">
        <v>27</v>
      </c>
      <c r="L108" s="8">
        <v>1</v>
      </c>
      <c r="M108" s="9"/>
      <c r="N108" s="9">
        <v>1</v>
      </c>
      <c r="O108" s="7" t="s">
        <v>77</v>
      </c>
      <c r="P108" s="2"/>
      <c r="Q108" s="2"/>
      <c r="R108" s="2"/>
    </row>
    <row r="109" spans="1:18" ht="52.5" x14ac:dyDescent="0.35">
      <c r="A109" s="6" t="s">
        <v>340</v>
      </c>
      <c r="B109" s="7">
        <v>50698676</v>
      </c>
      <c r="C109" s="8" t="s">
        <v>325</v>
      </c>
      <c r="D109" s="8" t="s">
        <v>326</v>
      </c>
      <c r="E109" s="7" t="s">
        <v>21</v>
      </c>
      <c r="F109" s="8" t="s">
        <v>22</v>
      </c>
      <c r="G109" s="7" t="s">
        <v>327</v>
      </c>
      <c r="H109" s="8" t="s">
        <v>341</v>
      </c>
      <c r="I109" s="7" t="s">
        <v>335</v>
      </c>
      <c r="J109" s="7" t="s">
        <v>116</v>
      </c>
      <c r="K109" s="8" t="s">
        <v>27</v>
      </c>
      <c r="L109" s="8">
        <v>3</v>
      </c>
      <c r="M109" s="9"/>
      <c r="N109" s="9">
        <v>1</v>
      </c>
      <c r="O109" s="7" t="s">
        <v>77</v>
      </c>
      <c r="P109" s="2"/>
      <c r="Q109" s="2"/>
      <c r="R109" s="2"/>
    </row>
    <row r="110" spans="1:18" ht="52.5" x14ac:dyDescent="0.35">
      <c r="A110" s="6" t="s">
        <v>342</v>
      </c>
      <c r="B110" s="7">
        <v>50698541</v>
      </c>
      <c r="C110" s="8" t="s">
        <v>325</v>
      </c>
      <c r="D110" s="8" t="s">
        <v>326</v>
      </c>
      <c r="E110" s="7" t="s">
        <v>21</v>
      </c>
      <c r="F110" s="8" t="s">
        <v>22</v>
      </c>
      <c r="G110" s="7" t="s">
        <v>327</v>
      </c>
      <c r="H110" s="8" t="s">
        <v>341</v>
      </c>
      <c r="I110" s="7" t="s">
        <v>86</v>
      </c>
      <c r="J110" s="7" t="s">
        <v>87</v>
      </c>
      <c r="K110" s="8" t="s">
        <v>27</v>
      </c>
      <c r="L110" s="8">
        <v>2</v>
      </c>
      <c r="M110" s="9"/>
      <c r="N110" s="9">
        <v>1</v>
      </c>
      <c r="O110" s="7" t="s">
        <v>77</v>
      </c>
      <c r="P110" s="2"/>
      <c r="Q110" s="2"/>
      <c r="R110" s="2"/>
    </row>
    <row r="111" spans="1:18" ht="52.5" x14ac:dyDescent="0.35">
      <c r="A111" s="6" t="s">
        <v>343</v>
      </c>
      <c r="B111" s="7">
        <v>50593296</v>
      </c>
      <c r="C111" s="8" t="s">
        <v>344</v>
      </c>
      <c r="D111" s="8" t="s">
        <v>345</v>
      </c>
      <c r="E111" s="7" t="s">
        <v>21</v>
      </c>
      <c r="F111" s="8" t="s">
        <v>22</v>
      </c>
      <c r="G111" s="7" t="s">
        <v>327</v>
      </c>
      <c r="H111" s="8" t="s">
        <v>346</v>
      </c>
      <c r="I111" s="7" t="s">
        <v>81</v>
      </c>
      <c r="J111" s="7" t="s">
        <v>236</v>
      </c>
      <c r="K111" s="8" t="s">
        <v>27</v>
      </c>
      <c r="L111" s="8">
        <v>1</v>
      </c>
      <c r="M111" s="9"/>
      <c r="N111" s="9">
        <v>1</v>
      </c>
      <c r="O111" s="7" t="s">
        <v>77</v>
      </c>
      <c r="P111" s="2"/>
      <c r="Q111" s="2"/>
      <c r="R111" s="2"/>
    </row>
    <row r="112" spans="1:18" ht="52.5" x14ac:dyDescent="0.35">
      <c r="A112" s="6" t="s">
        <v>347</v>
      </c>
      <c r="B112" s="7">
        <v>51323403</v>
      </c>
      <c r="C112" s="8" t="s">
        <v>325</v>
      </c>
      <c r="D112" s="8" t="s">
        <v>326</v>
      </c>
      <c r="E112" s="7" t="s">
        <v>21</v>
      </c>
      <c r="F112" s="8" t="s">
        <v>22</v>
      </c>
      <c r="G112" s="7" t="s">
        <v>327</v>
      </c>
      <c r="H112" s="8" t="s">
        <v>348</v>
      </c>
      <c r="I112" s="7" t="s">
        <v>349</v>
      </c>
      <c r="J112" s="7" t="s">
        <v>350</v>
      </c>
      <c r="K112" s="8" t="s">
        <v>27</v>
      </c>
      <c r="L112" s="8">
        <v>2</v>
      </c>
      <c r="M112" s="9"/>
      <c r="N112" s="9">
        <v>1</v>
      </c>
      <c r="O112" s="7" t="s">
        <v>77</v>
      </c>
      <c r="P112" s="2"/>
      <c r="Q112" s="2"/>
      <c r="R112" s="2"/>
    </row>
    <row r="113" spans="1:18" ht="52.5" x14ac:dyDescent="0.35">
      <c r="A113" s="6" t="s">
        <v>351</v>
      </c>
      <c r="B113" s="7">
        <v>50915797</v>
      </c>
      <c r="C113" s="8" t="s">
        <v>325</v>
      </c>
      <c r="D113" s="8" t="s">
        <v>326</v>
      </c>
      <c r="E113" s="7" t="s">
        <v>21</v>
      </c>
      <c r="F113" s="8" t="s">
        <v>22</v>
      </c>
      <c r="G113" s="7" t="s">
        <v>327</v>
      </c>
      <c r="H113" s="8" t="s">
        <v>348</v>
      </c>
      <c r="I113" s="7" t="s">
        <v>352</v>
      </c>
      <c r="J113" s="7" t="s">
        <v>353</v>
      </c>
      <c r="K113" s="8" t="s">
        <v>27</v>
      </c>
      <c r="L113" s="8">
        <v>1</v>
      </c>
      <c r="M113" s="9"/>
      <c r="N113" s="9">
        <v>1</v>
      </c>
      <c r="O113" s="7" t="s">
        <v>77</v>
      </c>
      <c r="P113" s="2"/>
      <c r="Q113" s="2"/>
      <c r="R113" s="2"/>
    </row>
    <row r="114" spans="1:18" ht="52.5" x14ac:dyDescent="0.35">
      <c r="A114" s="6" t="s">
        <v>354</v>
      </c>
      <c r="B114" s="7">
        <v>50698924</v>
      </c>
      <c r="C114" s="8" t="s">
        <v>325</v>
      </c>
      <c r="D114" s="8" t="s">
        <v>326</v>
      </c>
      <c r="E114" s="7" t="s">
        <v>21</v>
      </c>
      <c r="F114" s="8" t="s">
        <v>22</v>
      </c>
      <c r="G114" s="7" t="s">
        <v>327</v>
      </c>
      <c r="H114" s="8" t="s">
        <v>348</v>
      </c>
      <c r="I114" s="7" t="s">
        <v>355</v>
      </c>
      <c r="J114" s="7" t="s">
        <v>86</v>
      </c>
      <c r="K114" s="8" t="s">
        <v>27</v>
      </c>
      <c r="L114" s="8">
        <v>2</v>
      </c>
      <c r="M114" s="9"/>
      <c r="N114" s="9">
        <v>1</v>
      </c>
      <c r="O114" s="7" t="s">
        <v>77</v>
      </c>
      <c r="P114" s="2"/>
      <c r="Q114" s="2"/>
      <c r="R114" s="2"/>
    </row>
    <row r="115" spans="1:18" ht="52.5" x14ac:dyDescent="0.35">
      <c r="A115" s="6" t="s">
        <v>356</v>
      </c>
      <c r="B115" s="7">
        <v>50698924</v>
      </c>
      <c r="C115" s="8" t="s">
        <v>325</v>
      </c>
      <c r="D115" s="8" t="s">
        <v>326</v>
      </c>
      <c r="E115" s="7" t="s">
        <v>21</v>
      </c>
      <c r="F115" s="8" t="s">
        <v>22</v>
      </c>
      <c r="G115" s="7" t="s">
        <v>327</v>
      </c>
      <c r="H115" s="8" t="s">
        <v>348</v>
      </c>
      <c r="I115" s="7" t="s">
        <v>352</v>
      </c>
      <c r="J115" s="7" t="s">
        <v>357</v>
      </c>
      <c r="K115" s="8" t="s">
        <v>27</v>
      </c>
      <c r="L115" s="8">
        <v>2</v>
      </c>
      <c r="M115" s="9"/>
      <c r="N115" s="9">
        <v>1</v>
      </c>
      <c r="O115" s="7" t="s">
        <v>77</v>
      </c>
      <c r="P115" s="2"/>
      <c r="Q115" s="2"/>
      <c r="R115" s="2"/>
    </row>
    <row r="116" spans="1:18" ht="52.5" x14ac:dyDescent="0.35">
      <c r="A116" s="6" t="s">
        <v>358</v>
      </c>
      <c r="B116" s="7">
        <v>50764190</v>
      </c>
      <c r="C116" s="8" t="s">
        <v>325</v>
      </c>
      <c r="D116" s="8" t="s">
        <v>326</v>
      </c>
      <c r="E116" s="7" t="s">
        <v>21</v>
      </c>
      <c r="F116" s="8" t="s">
        <v>22</v>
      </c>
      <c r="G116" s="7" t="s">
        <v>327</v>
      </c>
      <c r="H116" s="8" t="s">
        <v>348</v>
      </c>
      <c r="I116" s="7" t="s">
        <v>352</v>
      </c>
      <c r="J116" s="7" t="s">
        <v>359</v>
      </c>
      <c r="K116" s="8" t="s">
        <v>27</v>
      </c>
      <c r="L116" s="8">
        <v>2</v>
      </c>
      <c r="M116" s="9"/>
      <c r="N116" s="9">
        <v>1</v>
      </c>
      <c r="O116" s="7" t="s">
        <v>77</v>
      </c>
      <c r="P116" s="2"/>
      <c r="Q116" s="2"/>
      <c r="R116" s="2"/>
    </row>
    <row r="117" spans="1:18" ht="52.5" x14ac:dyDescent="0.35">
      <c r="A117" s="6" t="s">
        <v>360</v>
      </c>
      <c r="B117" s="7">
        <v>52611254</v>
      </c>
      <c r="C117" s="8" t="s">
        <v>325</v>
      </c>
      <c r="D117" s="8" t="s">
        <v>326</v>
      </c>
      <c r="E117" s="7" t="s">
        <v>21</v>
      </c>
      <c r="F117" s="8" t="s">
        <v>22</v>
      </c>
      <c r="G117" s="7" t="s">
        <v>327</v>
      </c>
      <c r="H117" s="8" t="s">
        <v>54</v>
      </c>
      <c r="I117" s="7" t="s">
        <v>361</v>
      </c>
      <c r="J117" s="7" t="s">
        <v>362</v>
      </c>
      <c r="K117" s="8" t="s">
        <v>27</v>
      </c>
      <c r="L117" s="8">
        <v>2</v>
      </c>
      <c r="M117" s="9">
        <v>1</v>
      </c>
      <c r="N117" s="9"/>
      <c r="O117" s="7" t="s">
        <v>28</v>
      </c>
      <c r="P117" s="2"/>
      <c r="Q117" s="2"/>
      <c r="R117" s="2"/>
    </row>
    <row r="118" spans="1:18" ht="52.5" x14ac:dyDescent="0.35">
      <c r="A118" s="6" t="s">
        <v>363</v>
      </c>
      <c r="B118" s="7">
        <v>50698670</v>
      </c>
      <c r="C118" s="8" t="s">
        <v>325</v>
      </c>
      <c r="D118" s="8" t="s">
        <v>326</v>
      </c>
      <c r="E118" s="7" t="s">
        <v>21</v>
      </c>
      <c r="F118" s="8" t="s">
        <v>22</v>
      </c>
      <c r="G118" s="7" t="s">
        <v>327</v>
      </c>
      <c r="H118" s="8" t="s">
        <v>54</v>
      </c>
      <c r="I118" s="7" t="s">
        <v>364</v>
      </c>
      <c r="J118" s="7" t="s">
        <v>365</v>
      </c>
      <c r="K118" s="8" t="s">
        <v>27</v>
      </c>
      <c r="L118" s="8">
        <v>1</v>
      </c>
      <c r="M118" s="9"/>
      <c r="N118" s="9">
        <v>1</v>
      </c>
      <c r="O118" s="7" t="s">
        <v>77</v>
      </c>
      <c r="P118" s="2"/>
      <c r="Q118" s="2"/>
      <c r="R118" s="2"/>
    </row>
    <row r="119" spans="1:18" ht="52.5" x14ac:dyDescent="0.35">
      <c r="A119" s="6" t="s">
        <v>366</v>
      </c>
      <c r="B119" s="7">
        <v>52611266</v>
      </c>
      <c r="C119" s="8" t="s">
        <v>325</v>
      </c>
      <c r="D119" s="8" t="s">
        <v>326</v>
      </c>
      <c r="E119" s="7" t="s">
        <v>21</v>
      </c>
      <c r="F119" s="8" t="s">
        <v>22</v>
      </c>
      <c r="G119" s="7" t="s">
        <v>327</v>
      </c>
      <c r="H119" s="8" t="s">
        <v>54</v>
      </c>
      <c r="I119" s="7" t="s">
        <v>367</v>
      </c>
      <c r="J119" s="7" t="s">
        <v>368</v>
      </c>
      <c r="K119" s="8" t="s">
        <v>27</v>
      </c>
      <c r="L119" s="8">
        <v>2</v>
      </c>
      <c r="M119" s="9">
        <v>2</v>
      </c>
      <c r="N119" s="9">
        <v>2</v>
      </c>
      <c r="O119" s="7" t="s">
        <v>369</v>
      </c>
      <c r="P119" s="2"/>
      <c r="Q119" s="2"/>
      <c r="R119" s="2"/>
    </row>
    <row r="120" spans="1:18" ht="52.5" x14ac:dyDescent="0.35">
      <c r="A120" s="6" t="s">
        <v>370</v>
      </c>
      <c r="B120" s="7">
        <v>51415340</v>
      </c>
      <c r="C120" s="8" t="s">
        <v>325</v>
      </c>
      <c r="D120" s="8" t="s">
        <v>326</v>
      </c>
      <c r="E120" s="7" t="s">
        <v>21</v>
      </c>
      <c r="F120" s="8" t="s">
        <v>22</v>
      </c>
      <c r="G120" s="7" t="s">
        <v>327</v>
      </c>
      <c r="H120" s="8" t="s">
        <v>54</v>
      </c>
      <c r="I120" s="7" t="s">
        <v>367</v>
      </c>
      <c r="J120" s="7" t="s">
        <v>371</v>
      </c>
      <c r="K120" s="8" t="s">
        <v>27</v>
      </c>
      <c r="L120" s="8">
        <v>2</v>
      </c>
      <c r="M120" s="9"/>
      <c r="N120" s="9">
        <v>1</v>
      </c>
      <c r="O120" s="7" t="s">
        <v>77</v>
      </c>
      <c r="P120" s="2"/>
      <c r="Q120" s="2"/>
      <c r="R120" s="2"/>
    </row>
    <row r="121" spans="1:18" ht="52.5" x14ac:dyDescent="0.35">
      <c r="A121" s="6" t="s">
        <v>372</v>
      </c>
      <c r="B121" s="7">
        <v>50593339</v>
      </c>
      <c r="C121" s="8" t="s">
        <v>325</v>
      </c>
      <c r="D121" s="8" t="s">
        <v>326</v>
      </c>
      <c r="E121" s="7" t="s">
        <v>21</v>
      </c>
      <c r="F121" s="8" t="s">
        <v>22</v>
      </c>
      <c r="G121" s="7" t="s">
        <v>327</v>
      </c>
      <c r="H121" s="8" t="s">
        <v>54</v>
      </c>
      <c r="I121" s="7" t="s">
        <v>373</v>
      </c>
      <c r="J121" s="7" t="s">
        <v>374</v>
      </c>
      <c r="K121" s="8" t="s">
        <v>27</v>
      </c>
      <c r="L121" s="8">
        <v>2</v>
      </c>
      <c r="M121" s="9"/>
      <c r="N121" s="9">
        <v>1</v>
      </c>
      <c r="O121" s="7" t="s">
        <v>77</v>
      </c>
      <c r="P121" s="2"/>
      <c r="Q121" s="2"/>
      <c r="R121" s="2"/>
    </row>
    <row r="122" spans="1:18" ht="52.5" x14ac:dyDescent="0.35">
      <c r="A122" s="6" t="s">
        <v>375</v>
      </c>
      <c r="B122" s="7">
        <v>50698703</v>
      </c>
      <c r="C122" s="8" t="s">
        <v>376</v>
      </c>
      <c r="D122" s="8" t="s">
        <v>53</v>
      </c>
      <c r="E122" s="7" t="s">
        <v>21</v>
      </c>
      <c r="F122" s="8" t="s">
        <v>22</v>
      </c>
      <c r="G122" s="7" t="s">
        <v>377</v>
      </c>
      <c r="H122" s="8" t="s">
        <v>378</v>
      </c>
      <c r="I122" s="7" t="s">
        <v>379</v>
      </c>
      <c r="J122" s="7" t="s">
        <v>380</v>
      </c>
      <c r="K122" s="8" t="s">
        <v>27</v>
      </c>
      <c r="L122" s="8">
        <v>2</v>
      </c>
      <c r="M122" s="9">
        <v>1</v>
      </c>
      <c r="N122" s="9"/>
      <c r="O122" s="7" t="s">
        <v>28</v>
      </c>
      <c r="P122" s="2"/>
      <c r="Q122" s="2"/>
      <c r="R122" s="2"/>
    </row>
    <row r="123" spans="1:18" ht="52.5" x14ac:dyDescent="0.35">
      <c r="A123" s="6" t="s">
        <v>381</v>
      </c>
      <c r="B123" s="7">
        <v>52611260</v>
      </c>
      <c r="C123" s="8" t="s">
        <v>376</v>
      </c>
      <c r="D123" s="8" t="s">
        <v>53</v>
      </c>
      <c r="E123" s="7" t="s">
        <v>21</v>
      </c>
      <c r="F123" s="8" t="s">
        <v>22</v>
      </c>
      <c r="G123" s="7" t="s">
        <v>377</v>
      </c>
      <c r="H123" s="8" t="s">
        <v>378</v>
      </c>
      <c r="I123" s="7" t="s">
        <v>379</v>
      </c>
      <c r="J123" s="7" t="s">
        <v>382</v>
      </c>
      <c r="K123" s="8" t="s">
        <v>27</v>
      </c>
      <c r="L123" s="8">
        <v>2</v>
      </c>
      <c r="M123" s="9">
        <v>1</v>
      </c>
      <c r="N123" s="9">
        <v>0</v>
      </c>
      <c r="O123" s="7" t="s">
        <v>28</v>
      </c>
      <c r="P123" s="2"/>
      <c r="Q123" s="2"/>
      <c r="R123" s="2"/>
    </row>
    <row r="124" spans="1:18" ht="52.5" x14ac:dyDescent="0.35">
      <c r="A124" s="6" t="s">
        <v>383</v>
      </c>
      <c r="B124" s="7">
        <v>52611260</v>
      </c>
      <c r="C124" s="8" t="s">
        <v>376</v>
      </c>
      <c r="D124" s="8" t="s">
        <v>53</v>
      </c>
      <c r="E124" s="7" t="s">
        <v>21</v>
      </c>
      <c r="F124" s="8" t="s">
        <v>22</v>
      </c>
      <c r="G124" s="7" t="s">
        <v>377</v>
      </c>
      <c r="H124" s="8" t="s">
        <v>378</v>
      </c>
      <c r="I124" s="7" t="s">
        <v>379</v>
      </c>
      <c r="J124" s="7" t="s">
        <v>384</v>
      </c>
      <c r="K124" s="8" t="s">
        <v>27</v>
      </c>
      <c r="L124" s="8">
        <v>2</v>
      </c>
      <c r="M124" s="9">
        <v>1</v>
      </c>
      <c r="N124" s="9">
        <v>0</v>
      </c>
      <c r="O124" s="7" t="s">
        <v>28</v>
      </c>
      <c r="P124" s="2"/>
      <c r="Q124" s="2"/>
      <c r="R124" s="2"/>
    </row>
    <row r="125" spans="1:18" ht="52.5" x14ac:dyDescent="0.35">
      <c r="A125" s="6" t="s">
        <v>385</v>
      </c>
      <c r="B125" s="7">
        <v>50729370</v>
      </c>
      <c r="C125" s="8" t="s">
        <v>52</v>
      </c>
      <c r="D125" s="8" t="s">
        <v>53</v>
      </c>
      <c r="E125" s="7" t="s">
        <v>21</v>
      </c>
      <c r="F125" s="8" t="s">
        <v>22</v>
      </c>
      <c r="G125" s="7" t="s">
        <v>377</v>
      </c>
      <c r="H125" s="8" t="s">
        <v>386</v>
      </c>
      <c r="I125" s="7" t="s">
        <v>86</v>
      </c>
      <c r="J125" s="7" t="s">
        <v>387</v>
      </c>
      <c r="K125" s="8" t="s">
        <v>27</v>
      </c>
      <c r="L125" s="8">
        <v>2</v>
      </c>
      <c r="M125" s="9">
        <v>1</v>
      </c>
      <c r="N125" s="9"/>
      <c r="O125" s="7" t="s">
        <v>28</v>
      </c>
      <c r="P125" s="2"/>
      <c r="Q125" s="2"/>
      <c r="R125" s="2"/>
    </row>
    <row r="126" spans="1:18" ht="52.5" x14ac:dyDescent="0.35">
      <c r="A126" s="6" t="s">
        <v>388</v>
      </c>
      <c r="B126" s="7">
        <v>52611268</v>
      </c>
      <c r="C126" s="8" t="s">
        <v>389</v>
      </c>
      <c r="D126" s="8" t="s">
        <v>53</v>
      </c>
      <c r="E126" s="7" t="s">
        <v>21</v>
      </c>
      <c r="F126" s="8" t="s">
        <v>22</v>
      </c>
      <c r="G126" s="7" t="s">
        <v>377</v>
      </c>
      <c r="H126" s="8" t="s">
        <v>390</v>
      </c>
      <c r="I126" s="7" t="s">
        <v>81</v>
      </c>
      <c r="J126" s="7" t="s">
        <v>391</v>
      </c>
      <c r="K126" s="8" t="s">
        <v>27</v>
      </c>
      <c r="L126" s="8">
        <v>2</v>
      </c>
      <c r="M126" s="9">
        <v>2</v>
      </c>
      <c r="N126" s="9"/>
      <c r="O126" s="7" t="s">
        <v>392</v>
      </c>
      <c r="P126" s="2"/>
      <c r="Q126" s="2"/>
      <c r="R126" s="2"/>
    </row>
    <row r="127" spans="1:18" ht="52.5" x14ac:dyDescent="0.35">
      <c r="A127" s="6" t="s">
        <v>393</v>
      </c>
      <c r="B127" s="7">
        <v>50698777</v>
      </c>
      <c r="C127" s="8" t="s">
        <v>394</v>
      </c>
      <c r="D127" s="8" t="s">
        <v>53</v>
      </c>
      <c r="E127" s="7" t="s">
        <v>21</v>
      </c>
      <c r="F127" s="8" t="s">
        <v>22</v>
      </c>
      <c r="G127" s="7" t="s">
        <v>377</v>
      </c>
      <c r="H127" s="8" t="s">
        <v>395</v>
      </c>
      <c r="I127" s="7" t="s">
        <v>75</v>
      </c>
      <c r="J127" s="7" t="s">
        <v>396</v>
      </c>
      <c r="K127" s="8" t="s">
        <v>27</v>
      </c>
      <c r="L127" s="8"/>
      <c r="M127" s="9"/>
      <c r="N127" s="9">
        <v>1</v>
      </c>
      <c r="O127" s="7" t="s">
        <v>77</v>
      </c>
      <c r="P127" s="2"/>
      <c r="Q127" s="2"/>
      <c r="R127" s="2"/>
    </row>
    <row r="128" spans="1:18" ht="52.5" x14ac:dyDescent="0.35">
      <c r="A128" s="6" t="s">
        <v>397</v>
      </c>
      <c r="B128" s="7">
        <v>52238110</v>
      </c>
      <c r="C128" s="8" t="s">
        <v>394</v>
      </c>
      <c r="D128" s="8" t="s">
        <v>53</v>
      </c>
      <c r="E128" s="7" t="s">
        <v>21</v>
      </c>
      <c r="F128" s="8" t="s">
        <v>22</v>
      </c>
      <c r="G128" s="7" t="s">
        <v>377</v>
      </c>
      <c r="H128" s="8" t="s">
        <v>395</v>
      </c>
      <c r="I128" s="7" t="s">
        <v>81</v>
      </c>
      <c r="J128" s="7" t="s">
        <v>398</v>
      </c>
      <c r="K128" s="8" t="s">
        <v>27</v>
      </c>
      <c r="L128" s="8">
        <v>2</v>
      </c>
      <c r="M128" s="9"/>
      <c r="N128" s="9">
        <v>1</v>
      </c>
      <c r="O128" s="7" t="s">
        <v>399</v>
      </c>
      <c r="P128" s="2"/>
      <c r="Q128" s="2"/>
      <c r="R128" s="2"/>
    </row>
    <row r="129" spans="1:18" ht="52.5" x14ac:dyDescent="0.35">
      <c r="A129" s="6" t="s">
        <v>400</v>
      </c>
      <c r="B129" s="7">
        <v>50726694</v>
      </c>
      <c r="C129" s="8" t="s">
        <v>394</v>
      </c>
      <c r="D129" s="8" t="s">
        <v>53</v>
      </c>
      <c r="E129" s="7" t="s">
        <v>21</v>
      </c>
      <c r="F129" s="8" t="s">
        <v>22</v>
      </c>
      <c r="G129" s="7" t="s">
        <v>377</v>
      </c>
      <c r="H129" s="8" t="s">
        <v>395</v>
      </c>
      <c r="I129" s="7" t="s">
        <v>401</v>
      </c>
      <c r="J129" s="7" t="s">
        <v>402</v>
      </c>
      <c r="K129" s="8" t="s">
        <v>27</v>
      </c>
      <c r="L129" s="8">
        <v>2</v>
      </c>
      <c r="M129" s="9"/>
      <c r="N129" s="9">
        <v>1</v>
      </c>
      <c r="O129" s="7" t="s">
        <v>399</v>
      </c>
      <c r="P129" s="2"/>
      <c r="Q129" s="2"/>
      <c r="R129" s="2"/>
    </row>
    <row r="130" spans="1:18" ht="52.5" x14ac:dyDescent="0.35">
      <c r="A130" s="6" t="s">
        <v>403</v>
      </c>
      <c r="B130" s="7">
        <v>51532572</v>
      </c>
      <c r="C130" s="8" t="s">
        <v>404</v>
      </c>
      <c r="D130" s="8" t="s">
        <v>53</v>
      </c>
      <c r="E130" s="7" t="s">
        <v>21</v>
      </c>
      <c r="F130" s="8" t="s">
        <v>22</v>
      </c>
      <c r="G130" s="7" t="s">
        <v>377</v>
      </c>
      <c r="H130" s="8" t="s">
        <v>405</v>
      </c>
      <c r="I130" s="7" t="s">
        <v>81</v>
      </c>
      <c r="J130" s="7" t="s">
        <v>406</v>
      </c>
      <c r="K130" s="8" t="s">
        <v>27</v>
      </c>
      <c r="L130" s="8">
        <v>1</v>
      </c>
      <c r="M130" s="9"/>
      <c r="N130" s="9">
        <v>1</v>
      </c>
      <c r="O130" s="7" t="s">
        <v>77</v>
      </c>
      <c r="P130" s="2"/>
      <c r="Q130" s="2"/>
      <c r="R130" s="2"/>
    </row>
    <row r="131" spans="1:18" ht="52.5" x14ac:dyDescent="0.35">
      <c r="A131" s="6" t="s">
        <v>407</v>
      </c>
      <c r="B131" s="7">
        <v>51415357</v>
      </c>
      <c r="C131" s="8" t="s">
        <v>404</v>
      </c>
      <c r="D131" s="8" t="s">
        <v>53</v>
      </c>
      <c r="E131" s="7" t="s">
        <v>21</v>
      </c>
      <c r="F131" s="8" t="s">
        <v>22</v>
      </c>
      <c r="G131" s="7" t="s">
        <v>377</v>
      </c>
      <c r="H131" s="8" t="s">
        <v>405</v>
      </c>
      <c r="I131" s="7" t="s">
        <v>81</v>
      </c>
      <c r="J131" s="7" t="s">
        <v>408</v>
      </c>
      <c r="K131" s="8" t="s">
        <v>27</v>
      </c>
      <c r="L131" s="8">
        <v>2</v>
      </c>
      <c r="M131" s="9">
        <v>1</v>
      </c>
      <c r="N131" s="9"/>
      <c r="O131" s="7" t="s">
        <v>28</v>
      </c>
      <c r="P131" s="2"/>
      <c r="Q131" s="2"/>
      <c r="R131" s="2"/>
    </row>
    <row r="132" spans="1:18" ht="52.5" x14ac:dyDescent="0.35">
      <c r="A132" s="6" t="s">
        <v>409</v>
      </c>
      <c r="B132" s="7">
        <v>51415357</v>
      </c>
      <c r="C132" s="8" t="s">
        <v>404</v>
      </c>
      <c r="D132" s="8" t="s">
        <v>53</v>
      </c>
      <c r="E132" s="7" t="s">
        <v>21</v>
      </c>
      <c r="F132" s="8" t="s">
        <v>22</v>
      </c>
      <c r="G132" s="7" t="s">
        <v>377</v>
      </c>
      <c r="H132" s="8" t="s">
        <v>405</v>
      </c>
      <c r="I132" s="7" t="s">
        <v>81</v>
      </c>
      <c r="J132" s="7" t="s">
        <v>332</v>
      </c>
      <c r="K132" s="8" t="s">
        <v>410</v>
      </c>
      <c r="L132" s="8">
        <v>2</v>
      </c>
      <c r="M132" s="9">
        <v>1</v>
      </c>
      <c r="N132" s="9"/>
      <c r="O132" s="7" t="s">
        <v>28</v>
      </c>
      <c r="P132" s="2"/>
      <c r="Q132" s="2"/>
      <c r="R132" s="2"/>
    </row>
    <row r="133" spans="1:18" ht="52.5" x14ac:dyDescent="0.35">
      <c r="A133" s="6" t="s">
        <v>411</v>
      </c>
      <c r="B133" s="7">
        <v>51566735</v>
      </c>
      <c r="C133" s="8" t="s">
        <v>404</v>
      </c>
      <c r="D133" s="8" t="s">
        <v>53</v>
      </c>
      <c r="E133" s="7" t="s">
        <v>21</v>
      </c>
      <c r="F133" s="8" t="s">
        <v>22</v>
      </c>
      <c r="G133" s="7" t="s">
        <v>377</v>
      </c>
      <c r="H133" s="8" t="s">
        <v>405</v>
      </c>
      <c r="I133" s="7" t="s">
        <v>412</v>
      </c>
      <c r="J133" s="7" t="s">
        <v>413</v>
      </c>
      <c r="K133" s="8" t="s">
        <v>27</v>
      </c>
      <c r="L133" s="8">
        <v>2</v>
      </c>
      <c r="M133" s="9"/>
      <c r="N133" s="9">
        <v>1</v>
      </c>
      <c r="O133" s="7" t="s">
        <v>77</v>
      </c>
      <c r="P133" s="2"/>
      <c r="Q133" s="2"/>
      <c r="R133" s="2"/>
    </row>
    <row r="134" spans="1:18" ht="52.5" x14ac:dyDescent="0.35">
      <c r="A134" s="6" t="s">
        <v>414</v>
      </c>
      <c r="B134" s="7">
        <v>50977572</v>
      </c>
      <c r="C134" s="8" t="s">
        <v>389</v>
      </c>
      <c r="D134" s="8" t="s">
        <v>53</v>
      </c>
      <c r="E134" s="7" t="s">
        <v>21</v>
      </c>
      <c r="F134" s="8" t="s">
        <v>22</v>
      </c>
      <c r="G134" s="7" t="s">
        <v>377</v>
      </c>
      <c r="H134" s="8" t="s">
        <v>415</v>
      </c>
      <c r="I134" s="7" t="s">
        <v>86</v>
      </c>
      <c r="J134" s="7" t="s">
        <v>387</v>
      </c>
      <c r="K134" s="8" t="s">
        <v>27</v>
      </c>
      <c r="L134" s="8">
        <v>2</v>
      </c>
      <c r="M134" s="9">
        <v>1</v>
      </c>
      <c r="N134" s="9">
        <v>0</v>
      </c>
      <c r="O134" s="7" t="s">
        <v>28</v>
      </c>
      <c r="P134" s="2"/>
      <c r="Q134" s="2"/>
      <c r="R134" s="2"/>
    </row>
    <row r="135" spans="1:18" ht="52.5" x14ac:dyDescent="0.35">
      <c r="A135" s="6" t="s">
        <v>416</v>
      </c>
      <c r="B135" s="7">
        <v>52611353</v>
      </c>
      <c r="C135" s="8" t="s">
        <v>389</v>
      </c>
      <c r="D135" s="8" t="s">
        <v>53</v>
      </c>
      <c r="E135" s="7" t="s">
        <v>21</v>
      </c>
      <c r="F135" s="8" t="s">
        <v>22</v>
      </c>
      <c r="G135" s="7" t="s">
        <v>377</v>
      </c>
      <c r="H135" s="8" t="s">
        <v>415</v>
      </c>
      <c r="I135" s="7" t="s">
        <v>75</v>
      </c>
      <c r="J135" s="7" t="s">
        <v>417</v>
      </c>
      <c r="K135" s="8" t="s">
        <v>27</v>
      </c>
      <c r="L135" s="8">
        <v>2</v>
      </c>
      <c r="M135" s="9">
        <v>1</v>
      </c>
      <c r="N135" s="9">
        <v>0</v>
      </c>
      <c r="O135" s="7" t="s">
        <v>28</v>
      </c>
      <c r="P135" s="2"/>
      <c r="Q135" s="2"/>
      <c r="R135" s="2"/>
    </row>
    <row r="136" spans="1:18" ht="52.5" x14ac:dyDescent="0.35">
      <c r="A136" s="6" t="s">
        <v>418</v>
      </c>
      <c r="B136" s="7">
        <v>50698641</v>
      </c>
      <c r="C136" s="8" t="s">
        <v>419</v>
      </c>
      <c r="D136" s="8" t="s">
        <v>53</v>
      </c>
      <c r="E136" s="7" t="s">
        <v>21</v>
      </c>
      <c r="F136" s="8" t="s">
        <v>22</v>
      </c>
      <c r="G136" s="7" t="s">
        <v>377</v>
      </c>
      <c r="H136" s="8" t="s">
        <v>420</v>
      </c>
      <c r="I136" s="7" t="s">
        <v>75</v>
      </c>
      <c r="J136" s="7" t="s">
        <v>213</v>
      </c>
      <c r="K136" s="8" t="s">
        <v>27</v>
      </c>
      <c r="L136" s="8">
        <v>1</v>
      </c>
      <c r="M136" s="9">
        <v>1</v>
      </c>
      <c r="N136" s="9">
        <v>0</v>
      </c>
      <c r="O136" s="7" t="s">
        <v>28</v>
      </c>
      <c r="P136" s="2"/>
      <c r="Q136" s="2"/>
      <c r="R136" s="2"/>
    </row>
    <row r="137" spans="1:18" ht="52.5" x14ac:dyDescent="0.35">
      <c r="A137" s="6" t="s">
        <v>421</v>
      </c>
      <c r="B137" s="7">
        <v>52611262</v>
      </c>
      <c r="C137" s="8" t="s">
        <v>419</v>
      </c>
      <c r="D137" s="8" t="s">
        <v>53</v>
      </c>
      <c r="E137" s="7" t="s">
        <v>21</v>
      </c>
      <c r="F137" s="8" t="s">
        <v>22</v>
      </c>
      <c r="G137" s="7" t="s">
        <v>377</v>
      </c>
      <c r="H137" s="8" t="s">
        <v>420</v>
      </c>
      <c r="I137" s="7" t="s">
        <v>379</v>
      </c>
      <c r="J137" s="7" t="s">
        <v>422</v>
      </c>
      <c r="K137" s="8" t="s">
        <v>27</v>
      </c>
      <c r="L137" s="8">
        <v>2</v>
      </c>
      <c r="M137" s="9">
        <v>2</v>
      </c>
      <c r="N137" s="9">
        <v>0</v>
      </c>
      <c r="O137" s="7" t="s">
        <v>392</v>
      </c>
      <c r="P137" s="2"/>
      <c r="Q137" s="2"/>
      <c r="R137" s="2"/>
    </row>
    <row r="138" spans="1:18" ht="52.5" x14ac:dyDescent="0.35">
      <c r="A138" s="6" t="s">
        <v>423</v>
      </c>
      <c r="B138" s="7">
        <v>52611255</v>
      </c>
      <c r="C138" s="8" t="s">
        <v>419</v>
      </c>
      <c r="D138" s="8" t="s">
        <v>53</v>
      </c>
      <c r="E138" s="7" t="s">
        <v>21</v>
      </c>
      <c r="F138" s="8" t="s">
        <v>22</v>
      </c>
      <c r="G138" s="7" t="s">
        <v>377</v>
      </c>
      <c r="H138" s="8" t="s">
        <v>420</v>
      </c>
      <c r="I138" s="7" t="s">
        <v>424</v>
      </c>
      <c r="J138" s="7" t="s">
        <v>425</v>
      </c>
      <c r="K138" s="8" t="s">
        <v>27</v>
      </c>
      <c r="L138" s="8">
        <v>2</v>
      </c>
      <c r="M138" s="9">
        <v>1</v>
      </c>
      <c r="N138" s="9"/>
      <c r="O138" s="7" t="s">
        <v>28</v>
      </c>
      <c r="P138" s="2"/>
      <c r="Q138" s="2"/>
      <c r="R138" s="2"/>
    </row>
    <row r="139" spans="1:18" ht="52.5" x14ac:dyDescent="0.35">
      <c r="A139" s="6" t="s">
        <v>426</v>
      </c>
      <c r="B139" s="7">
        <v>52611342</v>
      </c>
      <c r="C139" s="8" t="s">
        <v>389</v>
      </c>
      <c r="D139" s="8" t="s">
        <v>53</v>
      </c>
      <c r="E139" s="7" t="s">
        <v>21</v>
      </c>
      <c r="F139" s="8" t="s">
        <v>22</v>
      </c>
      <c r="G139" s="7" t="s">
        <v>377</v>
      </c>
      <c r="H139" s="8" t="s">
        <v>427</v>
      </c>
      <c r="I139" s="7" t="s">
        <v>81</v>
      </c>
      <c r="J139" s="7" t="s">
        <v>428</v>
      </c>
      <c r="K139" s="8" t="s">
        <v>27</v>
      </c>
      <c r="L139" s="8">
        <v>2</v>
      </c>
      <c r="M139" s="9">
        <v>1</v>
      </c>
      <c r="N139" s="9"/>
      <c r="O139" s="7">
        <v>1</v>
      </c>
      <c r="P139" s="2"/>
      <c r="Q139" s="2"/>
      <c r="R139" s="2"/>
    </row>
    <row r="140" spans="1:18" ht="52.5" x14ac:dyDescent="0.35">
      <c r="A140" s="6" t="s">
        <v>429</v>
      </c>
      <c r="B140" s="7">
        <v>50593268</v>
      </c>
      <c r="C140" s="8" t="s">
        <v>419</v>
      </c>
      <c r="D140" s="8" t="s">
        <v>53</v>
      </c>
      <c r="E140" s="7" t="s">
        <v>21</v>
      </c>
      <c r="F140" s="8" t="s">
        <v>22</v>
      </c>
      <c r="G140" s="7" t="s">
        <v>377</v>
      </c>
      <c r="H140" s="8" t="s">
        <v>430</v>
      </c>
      <c r="I140" s="7" t="s">
        <v>81</v>
      </c>
      <c r="J140" s="7" t="s">
        <v>94</v>
      </c>
      <c r="K140" s="8" t="s">
        <v>27</v>
      </c>
      <c r="L140" s="8">
        <v>1</v>
      </c>
      <c r="M140" s="9">
        <v>1</v>
      </c>
      <c r="N140" s="9"/>
      <c r="O140" s="7" t="s">
        <v>28</v>
      </c>
      <c r="P140" s="2"/>
      <c r="Q140" s="2"/>
      <c r="R140" s="2"/>
    </row>
    <row r="141" spans="1:18" ht="52.5" x14ac:dyDescent="0.35">
      <c r="A141" s="6" t="s">
        <v>431</v>
      </c>
      <c r="B141" s="7">
        <v>50982703</v>
      </c>
      <c r="C141" s="8" t="s">
        <v>432</v>
      </c>
      <c r="D141" s="8" t="s">
        <v>53</v>
      </c>
      <c r="E141" s="7" t="s">
        <v>21</v>
      </c>
      <c r="F141" s="8" t="s">
        <v>22</v>
      </c>
      <c r="G141" s="7" t="s">
        <v>377</v>
      </c>
      <c r="H141" s="8" t="s">
        <v>433</v>
      </c>
      <c r="I141" s="7" t="s">
        <v>81</v>
      </c>
      <c r="J141" s="7" t="s">
        <v>434</v>
      </c>
      <c r="K141" s="8" t="s">
        <v>27</v>
      </c>
      <c r="L141" s="8">
        <v>2</v>
      </c>
      <c r="M141" s="9">
        <v>1</v>
      </c>
      <c r="N141" s="9"/>
      <c r="O141" s="7"/>
      <c r="P141" s="2"/>
      <c r="Q141" s="2"/>
      <c r="R141" s="2"/>
    </row>
    <row r="142" spans="1:18" ht="52.5" x14ac:dyDescent="0.35">
      <c r="A142" s="6" t="s">
        <v>435</v>
      </c>
      <c r="B142" s="7">
        <v>50698814</v>
      </c>
      <c r="C142" s="8" t="s">
        <v>432</v>
      </c>
      <c r="D142" s="8" t="s">
        <v>53</v>
      </c>
      <c r="E142" s="7" t="s">
        <v>21</v>
      </c>
      <c r="F142" s="8" t="s">
        <v>22</v>
      </c>
      <c r="G142" s="7" t="s">
        <v>377</v>
      </c>
      <c r="H142" s="8" t="s">
        <v>433</v>
      </c>
      <c r="I142" s="7" t="s">
        <v>86</v>
      </c>
      <c r="J142" s="7" t="s">
        <v>387</v>
      </c>
      <c r="K142" s="8" t="s">
        <v>27</v>
      </c>
      <c r="L142" s="8">
        <v>2</v>
      </c>
      <c r="M142" s="9"/>
      <c r="N142" s="9">
        <v>1</v>
      </c>
      <c r="O142" s="7" t="s">
        <v>77</v>
      </c>
      <c r="P142" s="2"/>
      <c r="Q142" s="2"/>
      <c r="R142" s="2"/>
    </row>
    <row r="143" spans="1:18" ht="52.5" x14ac:dyDescent="0.35">
      <c r="A143" s="6" t="s">
        <v>436</v>
      </c>
      <c r="B143" s="7">
        <v>51533153</v>
      </c>
      <c r="C143" s="8" t="s">
        <v>432</v>
      </c>
      <c r="D143" s="8" t="s">
        <v>53</v>
      </c>
      <c r="E143" s="7" t="s">
        <v>21</v>
      </c>
      <c r="F143" s="8" t="s">
        <v>22</v>
      </c>
      <c r="G143" s="7" t="s">
        <v>377</v>
      </c>
      <c r="H143" s="8" t="s">
        <v>433</v>
      </c>
      <c r="I143" s="7" t="s">
        <v>81</v>
      </c>
      <c r="J143" s="7" t="s">
        <v>437</v>
      </c>
      <c r="K143" s="8" t="s">
        <v>27</v>
      </c>
      <c r="L143" s="8">
        <v>2</v>
      </c>
      <c r="M143" s="9"/>
      <c r="N143" s="9">
        <v>1</v>
      </c>
      <c r="O143" s="7" t="s">
        <v>77</v>
      </c>
      <c r="P143" s="2"/>
      <c r="Q143" s="2"/>
      <c r="R143" s="2"/>
    </row>
    <row r="144" spans="1:18" ht="52.5" x14ac:dyDescent="0.35">
      <c r="A144" s="6" t="s">
        <v>438</v>
      </c>
      <c r="B144" s="7">
        <v>51089929</v>
      </c>
      <c r="C144" s="8" t="s">
        <v>376</v>
      </c>
      <c r="D144" s="8" t="s">
        <v>53</v>
      </c>
      <c r="E144" s="7" t="s">
        <v>21</v>
      </c>
      <c r="F144" s="8" t="s">
        <v>22</v>
      </c>
      <c r="G144" s="7" t="s">
        <v>377</v>
      </c>
      <c r="H144" s="8" t="s">
        <v>439</v>
      </c>
      <c r="I144" s="7" t="s">
        <v>75</v>
      </c>
      <c r="J144" s="7" t="s">
        <v>440</v>
      </c>
      <c r="K144" s="8" t="s">
        <v>27</v>
      </c>
      <c r="L144" s="8">
        <v>1</v>
      </c>
      <c r="M144" s="9">
        <v>1</v>
      </c>
      <c r="N144" s="9"/>
      <c r="O144" s="7" t="s">
        <v>28</v>
      </c>
      <c r="P144" s="2"/>
      <c r="Q144" s="2"/>
      <c r="R144" s="2"/>
    </row>
    <row r="145" spans="1:18" ht="52.5" x14ac:dyDescent="0.35">
      <c r="A145" s="6" t="s">
        <v>441</v>
      </c>
      <c r="B145" s="7">
        <v>51323364</v>
      </c>
      <c r="C145" s="8" t="s">
        <v>52</v>
      </c>
      <c r="D145" s="8" t="s">
        <v>53</v>
      </c>
      <c r="E145" s="7" t="s">
        <v>21</v>
      </c>
      <c r="F145" s="8" t="s">
        <v>22</v>
      </c>
      <c r="G145" s="7" t="s">
        <v>377</v>
      </c>
      <c r="H145" s="8" t="s">
        <v>54</v>
      </c>
      <c r="I145" s="7" t="s">
        <v>442</v>
      </c>
      <c r="J145" s="7" t="s">
        <v>368</v>
      </c>
      <c r="K145" s="8" t="s">
        <v>27</v>
      </c>
      <c r="L145" s="8">
        <v>2</v>
      </c>
      <c r="M145" s="9">
        <v>1</v>
      </c>
      <c r="N145" s="9"/>
      <c r="O145" s="7" t="s">
        <v>28</v>
      </c>
      <c r="P145" s="2"/>
      <c r="Q145" s="2"/>
      <c r="R145" s="2"/>
    </row>
    <row r="146" spans="1:18" ht="52.5" x14ac:dyDescent="0.35">
      <c r="A146" s="6" t="s">
        <v>443</v>
      </c>
      <c r="B146" s="7">
        <v>50593341</v>
      </c>
      <c r="C146" s="8" t="s">
        <v>52</v>
      </c>
      <c r="D146" s="8" t="s">
        <v>53</v>
      </c>
      <c r="E146" s="7" t="s">
        <v>21</v>
      </c>
      <c r="F146" s="8" t="s">
        <v>22</v>
      </c>
      <c r="G146" s="7" t="s">
        <v>377</v>
      </c>
      <c r="H146" s="8" t="s">
        <v>54</v>
      </c>
      <c r="I146" s="7" t="s">
        <v>444</v>
      </c>
      <c r="J146" s="7" t="s">
        <v>445</v>
      </c>
      <c r="K146" s="8" t="s">
        <v>27</v>
      </c>
      <c r="L146" s="8">
        <v>2</v>
      </c>
      <c r="M146" s="9">
        <v>1</v>
      </c>
      <c r="N146" s="9"/>
      <c r="O146" s="7" t="s">
        <v>446</v>
      </c>
      <c r="P146" s="2"/>
      <c r="Q146" s="2"/>
      <c r="R146" s="2"/>
    </row>
    <row r="147" spans="1:18" ht="52.5" x14ac:dyDescent="0.35">
      <c r="A147" s="6" t="s">
        <v>447</v>
      </c>
      <c r="B147" s="7">
        <v>50692153</v>
      </c>
      <c r="C147" s="8" t="s">
        <v>52</v>
      </c>
      <c r="D147" s="8" t="s">
        <v>53</v>
      </c>
      <c r="E147" s="7" t="s">
        <v>21</v>
      </c>
      <c r="F147" s="8" t="s">
        <v>22</v>
      </c>
      <c r="G147" s="7" t="s">
        <v>377</v>
      </c>
      <c r="H147" s="8" t="s">
        <v>54</v>
      </c>
      <c r="I147" s="7" t="s">
        <v>335</v>
      </c>
      <c r="J147" s="7" t="s">
        <v>116</v>
      </c>
      <c r="K147" s="8" t="s">
        <v>27</v>
      </c>
      <c r="L147" s="8">
        <v>1</v>
      </c>
      <c r="M147" s="9"/>
      <c r="N147" s="9">
        <v>1</v>
      </c>
      <c r="O147" s="7" t="s">
        <v>77</v>
      </c>
      <c r="P147" s="2"/>
      <c r="Q147" s="2"/>
      <c r="R147" s="2"/>
    </row>
    <row r="148" spans="1:18" ht="52.5" x14ac:dyDescent="0.35">
      <c r="A148" s="6" t="s">
        <v>448</v>
      </c>
      <c r="B148" s="7">
        <v>50639785</v>
      </c>
      <c r="C148" s="8" t="s">
        <v>52</v>
      </c>
      <c r="D148" s="8" t="s">
        <v>53</v>
      </c>
      <c r="E148" s="7" t="s">
        <v>21</v>
      </c>
      <c r="F148" s="8" t="s">
        <v>22</v>
      </c>
      <c r="G148" s="7" t="s">
        <v>377</v>
      </c>
      <c r="H148" s="8" t="s">
        <v>54</v>
      </c>
      <c r="I148" s="7" t="s">
        <v>449</v>
      </c>
      <c r="J148" s="7" t="s">
        <v>450</v>
      </c>
      <c r="K148" s="8" t="s">
        <v>27</v>
      </c>
      <c r="L148" s="8">
        <v>3</v>
      </c>
      <c r="M148" s="9">
        <v>1</v>
      </c>
      <c r="N148" s="9"/>
      <c r="O148" s="7" t="s">
        <v>28</v>
      </c>
      <c r="P148" s="2"/>
      <c r="Q148" s="2"/>
      <c r="R148" s="2"/>
    </row>
    <row r="149" spans="1:18" ht="52.5" x14ac:dyDescent="0.35">
      <c r="A149" s="6" t="s">
        <v>451</v>
      </c>
      <c r="B149" s="7">
        <v>51313126</v>
      </c>
      <c r="C149" s="8" t="s">
        <v>452</v>
      </c>
      <c r="D149" s="8" t="s">
        <v>53</v>
      </c>
      <c r="E149" s="7" t="s">
        <v>21</v>
      </c>
      <c r="F149" s="8" t="s">
        <v>22</v>
      </c>
      <c r="G149" s="7" t="s">
        <v>377</v>
      </c>
      <c r="H149" s="8" t="s">
        <v>453</v>
      </c>
      <c r="I149" s="7" t="s">
        <v>454</v>
      </c>
      <c r="J149" s="7" t="s">
        <v>454</v>
      </c>
      <c r="K149" s="8" t="s">
        <v>27</v>
      </c>
      <c r="L149" s="8">
        <v>2</v>
      </c>
      <c r="M149" s="9"/>
      <c r="N149" s="9"/>
      <c r="O149" s="7"/>
      <c r="P149" s="2"/>
      <c r="Q149" s="2"/>
      <c r="R149" s="2"/>
    </row>
    <row r="150" spans="1:18" ht="52.5" x14ac:dyDescent="0.35">
      <c r="A150" s="6" t="s">
        <v>455</v>
      </c>
      <c r="B150" s="7">
        <v>51313126</v>
      </c>
      <c r="C150" s="8" t="s">
        <v>452</v>
      </c>
      <c r="D150" s="8" t="s">
        <v>53</v>
      </c>
      <c r="E150" s="7" t="s">
        <v>21</v>
      </c>
      <c r="F150" s="8" t="s">
        <v>22</v>
      </c>
      <c r="G150" s="7" t="s">
        <v>377</v>
      </c>
      <c r="H150" s="8" t="s">
        <v>453</v>
      </c>
      <c r="I150" s="7" t="s">
        <v>456</v>
      </c>
      <c r="J150" s="7" t="s">
        <v>456</v>
      </c>
      <c r="K150" s="8" t="s">
        <v>27</v>
      </c>
      <c r="L150" s="8">
        <v>2</v>
      </c>
      <c r="M150" s="9"/>
      <c r="N150" s="9"/>
      <c r="O150" s="7"/>
      <c r="P150" s="2"/>
      <c r="Q150" s="2"/>
      <c r="R150" s="2"/>
    </row>
    <row r="151" spans="1:18" ht="70" x14ac:dyDescent="0.35">
      <c r="A151" s="6" t="s">
        <v>457</v>
      </c>
      <c r="B151" s="7"/>
      <c r="C151" s="8" t="s">
        <v>452</v>
      </c>
      <c r="D151" s="8" t="s">
        <v>53</v>
      </c>
      <c r="E151" s="7" t="s">
        <v>21</v>
      </c>
      <c r="F151" s="8" t="s">
        <v>22</v>
      </c>
      <c r="G151" s="7" t="s">
        <v>377</v>
      </c>
      <c r="H151" s="8" t="s">
        <v>453</v>
      </c>
      <c r="I151" s="7" t="s">
        <v>458</v>
      </c>
      <c r="J151" s="7" t="s">
        <v>458</v>
      </c>
      <c r="K151" s="8" t="s">
        <v>27</v>
      </c>
      <c r="L151" s="8">
        <v>1</v>
      </c>
      <c r="M151" s="9"/>
      <c r="N151" s="9"/>
      <c r="O151" s="7"/>
      <c r="P151" s="2"/>
      <c r="Q151" s="2"/>
      <c r="R151" s="2"/>
    </row>
    <row r="152" spans="1:18" ht="52.5" x14ac:dyDescent="0.35">
      <c r="A152" s="6" t="s">
        <v>459</v>
      </c>
      <c r="B152" s="7">
        <v>51313125</v>
      </c>
      <c r="C152" s="8" t="s">
        <v>452</v>
      </c>
      <c r="D152" s="8" t="s">
        <v>53</v>
      </c>
      <c r="E152" s="7" t="s">
        <v>21</v>
      </c>
      <c r="F152" s="8" t="s">
        <v>22</v>
      </c>
      <c r="G152" s="7" t="s">
        <v>377</v>
      </c>
      <c r="H152" s="8" t="s">
        <v>460</v>
      </c>
      <c r="I152" s="7" t="s">
        <v>75</v>
      </c>
      <c r="J152" s="7" t="s">
        <v>461</v>
      </c>
      <c r="K152" s="8" t="s">
        <v>27</v>
      </c>
      <c r="L152" s="8">
        <v>2</v>
      </c>
      <c r="M152" s="9">
        <v>1</v>
      </c>
      <c r="N152" s="9"/>
      <c r="O152" s="7" t="s">
        <v>28</v>
      </c>
      <c r="P152" s="2"/>
      <c r="Q152" s="2"/>
      <c r="R152" s="2"/>
    </row>
    <row r="153" spans="1:18" ht="52.5" x14ac:dyDescent="0.35">
      <c r="A153" s="6" t="s">
        <v>462</v>
      </c>
      <c r="B153" s="7">
        <v>52238159</v>
      </c>
      <c r="C153" s="8" t="s">
        <v>452</v>
      </c>
      <c r="D153" s="8" t="s">
        <v>53</v>
      </c>
      <c r="E153" s="7" t="s">
        <v>21</v>
      </c>
      <c r="F153" s="8" t="s">
        <v>22</v>
      </c>
      <c r="G153" s="7" t="s">
        <v>377</v>
      </c>
      <c r="H153" s="8" t="s">
        <v>460</v>
      </c>
      <c r="I153" s="7" t="s">
        <v>463</v>
      </c>
      <c r="J153" s="7" t="s">
        <v>464</v>
      </c>
      <c r="K153" s="8" t="s">
        <v>27</v>
      </c>
      <c r="L153" s="8">
        <v>2</v>
      </c>
      <c r="M153" s="9">
        <v>1</v>
      </c>
      <c r="N153" s="9"/>
      <c r="O153" s="7" t="s">
        <v>28</v>
      </c>
      <c r="P153" s="2"/>
      <c r="Q153" s="2"/>
      <c r="R153" s="2"/>
    </row>
    <row r="154" spans="1:18" ht="52.5" x14ac:dyDescent="0.35">
      <c r="A154" s="6" t="s">
        <v>465</v>
      </c>
      <c r="B154" s="7">
        <v>52263293</v>
      </c>
      <c r="C154" s="8" t="s">
        <v>52</v>
      </c>
      <c r="D154" s="8" t="s">
        <v>53</v>
      </c>
      <c r="E154" s="7" t="s">
        <v>21</v>
      </c>
      <c r="F154" s="8" t="s">
        <v>22</v>
      </c>
      <c r="G154" s="7" t="s">
        <v>377</v>
      </c>
      <c r="H154" s="8" t="s">
        <v>386</v>
      </c>
      <c r="I154" s="7" t="s">
        <v>81</v>
      </c>
      <c r="J154" s="7" t="s">
        <v>466</v>
      </c>
      <c r="K154" s="8" t="s">
        <v>27</v>
      </c>
      <c r="L154" s="8">
        <v>2</v>
      </c>
      <c r="M154" s="9">
        <v>1</v>
      </c>
      <c r="N154" s="9"/>
      <c r="O154" s="7" t="s">
        <v>28</v>
      </c>
      <c r="P154" s="2"/>
      <c r="Q154" s="2"/>
      <c r="R154" s="2"/>
    </row>
    <row r="155" spans="1:18" ht="52.5" x14ac:dyDescent="0.35">
      <c r="A155" s="6" t="s">
        <v>467</v>
      </c>
      <c r="B155" s="7">
        <v>51871647</v>
      </c>
      <c r="C155" s="8" t="s">
        <v>468</v>
      </c>
      <c r="D155" s="8" t="s">
        <v>469</v>
      </c>
      <c r="E155" s="7" t="s">
        <v>21</v>
      </c>
      <c r="F155" s="8" t="s">
        <v>22</v>
      </c>
      <c r="G155" s="7" t="s">
        <v>470</v>
      </c>
      <c r="H155" s="8" t="s">
        <v>471</v>
      </c>
      <c r="I155" s="7"/>
      <c r="J155" s="7" t="s">
        <v>187</v>
      </c>
      <c r="K155" s="8" t="s">
        <v>27</v>
      </c>
      <c r="L155" s="8">
        <v>2</v>
      </c>
      <c r="M155" s="9">
        <v>1</v>
      </c>
      <c r="N155" s="9"/>
      <c r="O155" s="7" t="s">
        <v>28</v>
      </c>
      <c r="P155" s="2"/>
      <c r="Q155" s="2"/>
      <c r="R155" s="2"/>
    </row>
    <row r="156" spans="1:18" ht="52.5" x14ac:dyDescent="0.35">
      <c r="A156" s="6" t="s">
        <v>472</v>
      </c>
      <c r="B156" s="7">
        <v>50699242</v>
      </c>
      <c r="C156" s="8" t="s">
        <v>473</v>
      </c>
      <c r="D156" s="8" t="s">
        <v>469</v>
      </c>
      <c r="E156" s="7" t="s">
        <v>21</v>
      </c>
      <c r="F156" s="8" t="s">
        <v>22</v>
      </c>
      <c r="G156" s="7" t="s">
        <v>470</v>
      </c>
      <c r="H156" s="8" t="s">
        <v>474</v>
      </c>
      <c r="I156" s="7"/>
      <c r="J156" s="7" t="s">
        <v>475</v>
      </c>
      <c r="K156" s="8" t="s">
        <v>27</v>
      </c>
      <c r="L156" s="8">
        <v>2</v>
      </c>
      <c r="M156" s="9"/>
      <c r="N156" s="9">
        <v>1</v>
      </c>
      <c r="O156" s="7" t="s">
        <v>77</v>
      </c>
      <c r="P156" s="2"/>
      <c r="Q156" s="2"/>
      <c r="R156" s="2"/>
    </row>
    <row r="157" spans="1:18" ht="52.5" x14ac:dyDescent="0.35">
      <c r="A157" s="6" t="s">
        <v>476</v>
      </c>
      <c r="B157" s="7">
        <v>51089989</v>
      </c>
      <c r="C157" s="8" t="s">
        <v>477</v>
      </c>
      <c r="D157" s="8" t="s">
        <v>478</v>
      </c>
      <c r="E157" s="7" t="s">
        <v>21</v>
      </c>
      <c r="F157" s="8" t="s">
        <v>22</v>
      </c>
      <c r="G157" s="7" t="s">
        <v>470</v>
      </c>
      <c r="H157" s="8" t="s">
        <v>479</v>
      </c>
      <c r="I157" s="7" t="s">
        <v>480</v>
      </c>
      <c r="J157" s="7" t="s">
        <v>481</v>
      </c>
      <c r="K157" s="8" t="s">
        <v>27</v>
      </c>
      <c r="L157" s="8">
        <v>3</v>
      </c>
      <c r="M157" s="9">
        <v>1</v>
      </c>
      <c r="N157" s="9"/>
      <c r="O157" s="7" t="s">
        <v>28</v>
      </c>
      <c r="P157" s="2"/>
      <c r="Q157" s="2"/>
      <c r="R157" s="2"/>
    </row>
    <row r="158" spans="1:18" ht="52.5" x14ac:dyDescent="0.35">
      <c r="A158" s="6" t="s">
        <v>482</v>
      </c>
      <c r="B158" s="7">
        <v>50592576</v>
      </c>
      <c r="C158" s="8" t="s">
        <v>477</v>
      </c>
      <c r="D158" s="8" t="s">
        <v>478</v>
      </c>
      <c r="E158" s="7" t="s">
        <v>21</v>
      </c>
      <c r="F158" s="8" t="s">
        <v>22</v>
      </c>
      <c r="G158" s="7" t="s">
        <v>470</v>
      </c>
      <c r="H158" s="8" t="s">
        <v>479</v>
      </c>
      <c r="I158" s="7" t="s">
        <v>483</v>
      </c>
      <c r="J158" s="7" t="s">
        <v>484</v>
      </c>
      <c r="K158" s="8" t="s">
        <v>27</v>
      </c>
      <c r="L158" s="8">
        <v>1</v>
      </c>
      <c r="M158" s="9"/>
      <c r="N158" s="9">
        <v>1</v>
      </c>
      <c r="O158" s="7" t="s">
        <v>485</v>
      </c>
      <c r="P158" s="2"/>
      <c r="Q158" s="2"/>
      <c r="R158" s="2"/>
    </row>
    <row r="159" spans="1:18" ht="52.5" x14ac:dyDescent="0.35">
      <c r="A159" s="6" t="s">
        <v>486</v>
      </c>
      <c r="B159" s="7">
        <v>50592576</v>
      </c>
      <c r="C159" s="8" t="s">
        <v>477</v>
      </c>
      <c r="D159" s="8" t="s">
        <v>478</v>
      </c>
      <c r="E159" s="7" t="s">
        <v>21</v>
      </c>
      <c r="F159" s="8" t="s">
        <v>22</v>
      </c>
      <c r="G159" s="7" t="s">
        <v>470</v>
      </c>
      <c r="H159" s="8" t="s">
        <v>487</v>
      </c>
      <c r="I159" s="7"/>
      <c r="J159" s="7" t="s">
        <v>488</v>
      </c>
      <c r="K159" s="8" t="s">
        <v>27</v>
      </c>
      <c r="L159" s="8">
        <v>1</v>
      </c>
      <c r="M159" s="9"/>
      <c r="N159" s="9">
        <v>1</v>
      </c>
      <c r="O159" s="7" t="s">
        <v>77</v>
      </c>
      <c r="P159" s="2"/>
      <c r="Q159" s="2"/>
      <c r="R159" s="2"/>
    </row>
    <row r="160" spans="1:18" ht="52.5" x14ac:dyDescent="0.35">
      <c r="A160" s="6" t="s">
        <v>489</v>
      </c>
      <c r="B160" s="7">
        <v>51190315</v>
      </c>
      <c r="C160" s="8" t="s">
        <v>477</v>
      </c>
      <c r="D160" s="8" t="s">
        <v>478</v>
      </c>
      <c r="E160" s="7" t="s">
        <v>21</v>
      </c>
      <c r="F160" s="8" t="s">
        <v>22</v>
      </c>
      <c r="G160" s="7" t="s">
        <v>470</v>
      </c>
      <c r="H160" s="8" t="s">
        <v>490</v>
      </c>
      <c r="I160" s="7" t="s">
        <v>491</v>
      </c>
      <c r="J160" s="7" t="s">
        <v>492</v>
      </c>
      <c r="K160" s="8" t="s">
        <v>27</v>
      </c>
      <c r="L160" s="8">
        <v>3</v>
      </c>
      <c r="M160" s="9">
        <v>1</v>
      </c>
      <c r="N160" s="9"/>
      <c r="O160" s="7" t="s">
        <v>28</v>
      </c>
      <c r="P160" s="2"/>
      <c r="Q160" s="2"/>
      <c r="R160" s="2"/>
    </row>
    <row r="161" spans="1:18" ht="52.5" x14ac:dyDescent="0.35">
      <c r="A161" s="6" t="s">
        <v>493</v>
      </c>
      <c r="B161" s="7">
        <v>51090024</v>
      </c>
      <c r="C161" s="8" t="s">
        <v>477</v>
      </c>
      <c r="D161" s="8" t="s">
        <v>478</v>
      </c>
      <c r="E161" s="7" t="s">
        <v>21</v>
      </c>
      <c r="F161" s="8" t="s">
        <v>22</v>
      </c>
      <c r="G161" s="7" t="s">
        <v>470</v>
      </c>
      <c r="H161" s="8" t="s">
        <v>494</v>
      </c>
      <c r="I161" s="7"/>
      <c r="J161" s="7" t="s">
        <v>495</v>
      </c>
      <c r="K161" s="8" t="s">
        <v>27</v>
      </c>
      <c r="L161" s="8">
        <v>2</v>
      </c>
      <c r="M161" s="9">
        <v>1</v>
      </c>
      <c r="N161" s="9"/>
      <c r="O161" s="7" t="s">
        <v>77</v>
      </c>
      <c r="P161" s="2"/>
      <c r="Q161" s="2"/>
      <c r="R161" s="2"/>
    </row>
    <row r="162" spans="1:18" ht="52.5" x14ac:dyDescent="0.35">
      <c r="A162" s="6" t="s">
        <v>496</v>
      </c>
      <c r="B162" s="7">
        <v>50692287</v>
      </c>
      <c r="C162" s="8" t="s">
        <v>477</v>
      </c>
      <c r="D162" s="8" t="s">
        <v>478</v>
      </c>
      <c r="E162" s="7" t="s">
        <v>21</v>
      </c>
      <c r="F162" s="8" t="s">
        <v>22</v>
      </c>
      <c r="G162" s="7" t="s">
        <v>470</v>
      </c>
      <c r="H162" s="8" t="s">
        <v>494</v>
      </c>
      <c r="I162" s="7"/>
      <c r="J162" s="7" t="s">
        <v>481</v>
      </c>
      <c r="K162" s="8" t="s">
        <v>27</v>
      </c>
      <c r="L162" s="8">
        <v>3</v>
      </c>
      <c r="M162" s="9"/>
      <c r="N162" s="9">
        <v>1</v>
      </c>
      <c r="O162" s="7" t="s">
        <v>77</v>
      </c>
      <c r="P162" s="2"/>
      <c r="Q162" s="2"/>
      <c r="R162" s="2"/>
    </row>
    <row r="163" spans="1:18" ht="52.5" x14ac:dyDescent="0.35">
      <c r="A163" s="6" t="s">
        <v>497</v>
      </c>
      <c r="B163" s="7">
        <v>51323448</v>
      </c>
      <c r="C163" s="8" t="s">
        <v>498</v>
      </c>
      <c r="D163" s="8" t="s">
        <v>499</v>
      </c>
      <c r="E163" s="7" t="s">
        <v>21</v>
      </c>
      <c r="F163" s="8" t="s">
        <v>22</v>
      </c>
      <c r="G163" s="7" t="s">
        <v>470</v>
      </c>
      <c r="H163" s="8" t="s">
        <v>500</v>
      </c>
      <c r="I163" s="7"/>
      <c r="J163" s="7" t="s">
        <v>187</v>
      </c>
      <c r="K163" s="8" t="s">
        <v>27</v>
      </c>
      <c r="L163" s="8">
        <v>2</v>
      </c>
      <c r="M163" s="9">
        <v>1</v>
      </c>
      <c r="N163" s="9"/>
      <c r="O163" s="7" t="s">
        <v>77</v>
      </c>
      <c r="P163" s="2"/>
      <c r="Q163" s="2"/>
      <c r="R163" s="2"/>
    </row>
    <row r="164" spans="1:18" ht="52.5" x14ac:dyDescent="0.35">
      <c r="A164" s="6" t="s">
        <v>501</v>
      </c>
      <c r="B164" s="7">
        <v>50698688</v>
      </c>
      <c r="C164" s="8" t="s">
        <v>498</v>
      </c>
      <c r="D164" s="8" t="s">
        <v>499</v>
      </c>
      <c r="E164" s="7" t="s">
        <v>21</v>
      </c>
      <c r="F164" s="8" t="s">
        <v>22</v>
      </c>
      <c r="G164" s="7" t="s">
        <v>470</v>
      </c>
      <c r="H164" s="8" t="s">
        <v>502</v>
      </c>
      <c r="I164" s="7"/>
      <c r="J164" s="7" t="s">
        <v>503</v>
      </c>
      <c r="K164" s="8" t="s">
        <v>27</v>
      </c>
      <c r="L164" s="8">
        <v>2</v>
      </c>
      <c r="M164" s="9">
        <v>1</v>
      </c>
      <c r="N164" s="9"/>
      <c r="O164" s="7" t="s">
        <v>28</v>
      </c>
      <c r="P164" s="2"/>
      <c r="Q164" s="2"/>
      <c r="R164" s="2"/>
    </row>
    <row r="165" spans="1:18" ht="52.5" x14ac:dyDescent="0.35">
      <c r="A165" s="6" t="s">
        <v>504</v>
      </c>
      <c r="B165" s="7">
        <v>51403540</v>
      </c>
      <c r="C165" s="8" t="s">
        <v>498</v>
      </c>
      <c r="D165" s="8" t="s">
        <v>499</v>
      </c>
      <c r="E165" s="7" t="s">
        <v>21</v>
      </c>
      <c r="F165" s="8" t="s">
        <v>22</v>
      </c>
      <c r="G165" s="7" t="s">
        <v>470</v>
      </c>
      <c r="H165" s="8" t="s">
        <v>502</v>
      </c>
      <c r="I165" s="7"/>
      <c r="J165" s="7" t="s">
        <v>505</v>
      </c>
      <c r="K165" s="8" t="s">
        <v>27</v>
      </c>
      <c r="L165" s="8">
        <v>2</v>
      </c>
      <c r="M165" s="9"/>
      <c r="N165" s="9">
        <v>1</v>
      </c>
      <c r="O165" s="7" t="s">
        <v>77</v>
      </c>
      <c r="P165" s="2"/>
      <c r="Q165" s="2"/>
      <c r="R165" s="2"/>
    </row>
    <row r="166" spans="1:18" ht="52.5" x14ac:dyDescent="0.35">
      <c r="A166" s="6" t="s">
        <v>506</v>
      </c>
      <c r="B166" s="7">
        <v>50699283</v>
      </c>
      <c r="C166" s="8" t="s">
        <v>498</v>
      </c>
      <c r="D166" s="8" t="s">
        <v>499</v>
      </c>
      <c r="E166" s="7" t="s">
        <v>21</v>
      </c>
      <c r="F166" s="8" t="s">
        <v>22</v>
      </c>
      <c r="G166" s="7" t="s">
        <v>470</v>
      </c>
      <c r="H166" s="8" t="s">
        <v>502</v>
      </c>
      <c r="I166" s="7"/>
      <c r="J166" s="7" t="s">
        <v>39</v>
      </c>
      <c r="K166" s="8" t="s">
        <v>27</v>
      </c>
      <c r="L166" s="8">
        <v>1</v>
      </c>
      <c r="M166" s="9">
        <v>1</v>
      </c>
      <c r="N166" s="9"/>
      <c r="O166" s="7" t="s">
        <v>28</v>
      </c>
      <c r="P166" s="2"/>
      <c r="Q166" s="2"/>
      <c r="R166" s="2"/>
    </row>
    <row r="167" spans="1:18" ht="52.5" x14ac:dyDescent="0.35">
      <c r="A167" s="6" t="s">
        <v>507</v>
      </c>
      <c r="B167" s="7">
        <v>51089979</v>
      </c>
      <c r="C167" s="8" t="s">
        <v>508</v>
      </c>
      <c r="D167" s="8" t="s">
        <v>499</v>
      </c>
      <c r="E167" s="7" t="s">
        <v>21</v>
      </c>
      <c r="F167" s="8" t="s">
        <v>22</v>
      </c>
      <c r="G167" s="7" t="s">
        <v>470</v>
      </c>
      <c r="H167" s="8" t="s">
        <v>509</v>
      </c>
      <c r="I167" s="7"/>
      <c r="J167" s="7" t="s">
        <v>510</v>
      </c>
      <c r="K167" s="8" t="s">
        <v>27</v>
      </c>
      <c r="L167" s="8">
        <v>2</v>
      </c>
      <c r="M167" s="9"/>
      <c r="N167" s="9">
        <v>1</v>
      </c>
      <c r="O167" s="7" t="s">
        <v>77</v>
      </c>
      <c r="P167" s="2"/>
      <c r="Q167" s="2"/>
      <c r="R167" s="2"/>
    </row>
    <row r="168" spans="1:18" ht="52.5" x14ac:dyDescent="0.35">
      <c r="A168" s="6" t="s">
        <v>511</v>
      </c>
      <c r="B168" s="7">
        <v>50593271</v>
      </c>
      <c r="C168" s="8" t="s">
        <v>512</v>
      </c>
      <c r="D168" s="8" t="s">
        <v>499</v>
      </c>
      <c r="E168" s="7" t="s">
        <v>21</v>
      </c>
      <c r="F168" s="8" t="s">
        <v>22</v>
      </c>
      <c r="G168" s="7" t="s">
        <v>470</v>
      </c>
      <c r="H168" s="8" t="s">
        <v>513</v>
      </c>
      <c r="I168" s="7"/>
      <c r="J168" s="7" t="s">
        <v>94</v>
      </c>
      <c r="K168" s="8" t="s">
        <v>27</v>
      </c>
      <c r="L168" s="8">
        <v>1</v>
      </c>
      <c r="M168" s="9"/>
      <c r="N168" s="9">
        <v>1</v>
      </c>
      <c r="O168" s="7" t="s">
        <v>77</v>
      </c>
      <c r="P168" s="2"/>
      <c r="Q168" s="2"/>
      <c r="R168" s="2"/>
    </row>
    <row r="169" spans="1:18" ht="52.5" x14ac:dyDescent="0.35">
      <c r="A169" s="6" t="s">
        <v>514</v>
      </c>
      <c r="B169" s="7">
        <v>52238221</v>
      </c>
      <c r="C169" s="8" t="s">
        <v>512</v>
      </c>
      <c r="D169" s="8" t="s">
        <v>499</v>
      </c>
      <c r="E169" s="7" t="s">
        <v>21</v>
      </c>
      <c r="F169" s="8" t="s">
        <v>22</v>
      </c>
      <c r="G169" s="7" t="s">
        <v>470</v>
      </c>
      <c r="H169" s="8" t="s">
        <v>513</v>
      </c>
      <c r="I169" s="7"/>
      <c r="J169" s="7" t="s">
        <v>515</v>
      </c>
      <c r="K169" s="8" t="s">
        <v>27</v>
      </c>
      <c r="L169" s="8">
        <v>2</v>
      </c>
      <c r="M169" s="9"/>
      <c r="N169" s="9">
        <v>1</v>
      </c>
      <c r="O169" s="7" t="s">
        <v>77</v>
      </c>
      <c r="P169" s="2"/>
      <c r="Q169" s="2"/>
      <c r="R169" s="2"/>
    </row>
    <row r="170" spans="1:18" ht="52.5" x14ac:dyDescent="0.35">
      <c r="A170" s="6" t="s">
        <v>516</v>
      </c>
      <c r="B170" s="7">
        <v>50726875</v>
      </c>
      <c r="C170" s="8" t="s">
        <v>517</v>
      </c>
      <c r="D170" s="8" t="s">
        <v>478</v>
      </c>
      <c r="E170" s="7" t="s">
        <v>21</v>
      </c>
      <c r="F170" s="8" t="s">
        <v>22</v>
      </c>
      <c r="G170" s="7" t="s">
        <v>470</v>
      </c>
      <c r="H170" s="8" t="s">
        <v>518</v>
      </c>
      <c r="I170" s="7"/>
      <c r="J170" s="7" t="s">
        <v>519</v>
      </c>
      <c r="K170" s="8" t="s">
        <v>27</v>
      </c>
      <c r="L170" s="8">
        <v>3</v>
      </c>
      <c r="M170" s="9"/>
      <c r="N170" s="9">
        <v>1</v>
      </c>
      <c r="O170" s="7" t="s">
        <v>77</v>
      </c>
      <c r="P170" s="2"/>
      <c r="Q170" s="2"/>
      <c r="R170" s="2"/>
    </row>
    <row r="171" spans="1:18" ht="52.5" x14ac:dyDescent="0.35">
      <c r="A171" s="6" t="s">
        <v>520</v>
      </c>
      <c r="B171" s="7">
        <v>52611325</v>
      </c>
      <c r="C171" s="8" t="s">
        <v>521</v>
      </c>
      <c r="D171" s="8" t="s">
        <v>499</v>
      </c>
      <c r="E171" s="7" t="s">
        <v>21</v>
      </c>
      <c r="F171" s="8" t="s">
        <v>22</v>
      </c>
      <c r="G171" s="7" t="s">
        <v>470</v>
      </c>
      <c r="H171" s="8" t="s">
        <v>522</v>
      </c>
      <c r="I171" s="7"/>
      <c r="J171" s="7" t="s">
        <v>523</v>
      </c>
      <c r="K171" s="8" t="s">
        <v>27</v>
      </c>
      <c r="L171" s="8">
        <v>3</v>
      </c>
      <c r="M171" s="9"/>
      <c r="N171" s="9">
        <v>1</v>
      </c>
      <c r="O171" s="7" t="s">
        <v>77</v>
      </c>
      <c r="P171" s="2"/>
      <c r="Q171" s="2"/>
      <c r="R171" s="2"/>
    </row>
    <row r="172" spans="1:18" ht="52.5" x14ac:dyDescent="0.35">
      <c r="A172" s="6" t="s">
        <v>524</v>
      </c>
      <c r="B172" s="7">
        <v>50699153</v>
      </c>
      <c r="C172" s="8" t="s">
        <v>498</v>
      </c>
      <c r="D172" s="8" t="s">
        <v>499</v>
      </c>
      <c r="E172" s="7" t="s">
        <v>21</v>
      </c>
      <c r="F172" s="8" t="s">
        <v>22</v>
      </c>
      <c r="G172" s="7" t="s">
        <v>470</v>
      </c>
      <c r="H172" s="8" t="s">
        <v>502</v>
      </c>
      <c r="I172" s="7"/>
      <c r="J172" s="7" t="s">
        <v>525</v>
      </c>
      <c r="K172" s="8" t="s">
        <v>27</v>
      </c>
      <c r="L172" s="8">
        <v>2</v>
      </c>
      <c r="M172" s="9"/>
      <c r="N172" s="9">
        <v>1</v>
      </c>
      <c r="O172" s="7" t="s">
        <v>77</v>
      </c>
      <c r="P172" s="2"/>
      <c r="Q172" s="2"/>
      <c r="R172" s="2"/>
    </row>
    <row r="173" spans="1:18" ht="52.5" x14ac:dyDescent="0.35">
      <c r="A173" s="6" t="s">
        <v>526</v>
      </c>
      <c r="B173" s="7">
        <v>50698655</v>
      </c>
      <c r="C173" s="8" t="s">
        <v>527</v>
      </c>
      <c r="D173" s="8" t="s">
        <v>528</v>
      </c>
      <c r="E173" s="7" t="s">
        <v>21</v>
      </c>
      <c r="F173" s="8" t="s">
        <v>22</v>
      </c>
      <c r="G173" s="7" t="s">
        <v>529</v>
      </c>
      <c r="H173" s="8" t="s">
        <v>530</v>
      </c>
      <c r="I173" s="7" t="s">
        <v>86</v>
      </c>
      <c r="J173" s="7" t="s">
        <v>239</v>
      </c>
      <c r="K173" s="8" t="s">
        <v>27</v>
      </c>
      <c r="L173" s="8">
        <v>2</v>
      </c>
      <c r="M173" s="9">
        <v>1</v>
      </c>
      <c r="N173" s="9"/>
      <c r="O173" s="7" t="s">
        <v>28</v>
      </c>
      <c r="P173" s="2"/>
      <c r="Q173" s="2"/>
      <c r="R173" s="2"/>
    </row>
    <row r="174" spans="1:18" ht="52.5" x14ac:dyDescent="0.35">
      <c r="A174" s="6" t="s">
        <v>531</v>
      </c>
      <c r="B174" s="7">
        <v>50656246</v>
      </c>
      <c r="C174" s="8" t="s">
        <v>527</v>
      </c>
      <c r="D174" s="8" t="s">
        <v>528</v>
      </c>
      <c r="E174" s="7" t="s">
        <v>21</v>
      </c>
      <c r="F174" s="8" t="s">
        <v>22</v>
      </c>
      <c r="G174" s="7" t="s">
        <v>529</v>
      </c>
      <c r="H174" s="8" t="s">
        <v>530</v>
      </c>
      <c r="I174" s="7" t="s">
        <v>81</v>
      </c>
      <c r="J174" s="7" t="s">
        <v>236</v>
      </c>
      <c r="K174" s="8" t="s">
        <v>27</v>
      </c>
      <c r="L174" s="8">
        <v>1</v>
      </c>
      <c r="M174" s="9"/>
      <c r="N174" s="9">
        <v>1</v>
      </c>
      <c r="O174" s="7" t="s">
        <v>77</v>
      </c>
      <c r="P174" s="2"/>
      <c r="Q174" s="2"/>
      <c r="R174" s="2"/>
    </row>
    <row r="175" spans="1:18" ht="70" x14ac:dyDescent="0.35">
      <c r="A175" s="6" t="s">
        <v>532</v>
      </c>
      <c r="B175" s="7">
        <v>52611358</v>
      </c>
      <c r="C175" s="8" t="s">
        <v>533</v>
      </c>
      <c r="D175" s="8" t="s">
        <v>528</v>
      </c>
      <c r="E175" s="7" t="s">
        <v>21</v>
      </c>
      <c r="F175" s="8" t="s">
        <v>22</v>
      </c>
      <c r="G175" s="7" t="s">
        <v>529</v>
      </c>
      <c r="H175" s="8" t="s">
        <v>534</v>
      </c>
      <c r="I175" s="7" t="s">
        <v>535</v>
      </c>
      <c r="J175" s="7" t="s">
        <v>536</v>
      </c>
      <c r="K175" s="8" t="s">
        <v>27</v>
      </c>
      <c r="L175" s="8">
        <v>2</v>
      </c>
      <c r="M175" s="9">
        <v>1</v>
      </c>
      <c r="N175" s="9"/>
      <c r="O175" s="7" t="s">
        <v>28</v>
      </c>
      <c r="P175" s="2"/>
      <c r="Q175" s="2"/>
      <c r="R175" s="2"/>
    </row>
    <row r="176" spans="1:18" ht="52.5" x14ac:dyDescent="0.35">
      <c r="A176" s="6" t="s">
        <v>537</v>
      </c>
      <c r="B176" s="7">
        <v>50915975</v>
      </c>
      <c r="C176" s="8" t="s">
        <v>538</v>
      </c>
      <c r="D176" s="8" t="s">
        <v>528</v>
      </c>
      <c r="E176" s="7" t="s">
        <v>21</v>
      </c>
      <c r="F176" s="8" t="s">
        <v>22</v>
      </c>
      <c r="G176" s="7" t="s">
        <v>529</v>
      </c>
      <c r="H176" s="8" t="s">
        <v>539</v>
      </c>
      <c r="I176" s="7" t="s">
        <v>38</v>
      </c>
      <c r="J176" s="7" t="s">
        <v>39</v>
      </c>
      <c r="K176" s="8" t="s">
        <v>27</v>
      </c>
      <c r="L176" s="8">
        <v>2</v>
      </c>
      <c r="M176" s="9"/>
      <c r="N176" s="9">
        <v>1</v>
      </c>
      <c r="O176" s="7" t="s">
        <v>77</v>
      </c>
      <c r="P176" s="2"/>
      <c r="Q176" s="2"/>
      <c r="R176" s="2"/>
    </row>
    <row r="177" spans="1:18" ht="52.5" x14ac:dyDescent="0.35">
      <c r="A177" s="6" t="s">
        <v>540</v>
      </c>
      <c r="B177" s="7">
        <v>51838575</v>
      </c>
      <c r="C177" s="8" t="s">
        <v>541</v>
      </c>
      <c r="D177" s="8" t="s">
        <v>528</v>
      </c>
      <c r="E177" s="7" t="s">
        <v>21</v>
      </c>
      <c r="F177" s="8" t="s">
        <v>22</v>
      </c>
      <c r="G177" s="7" t="s">
        <v>529</v>
      </c>
      <c r="H177" s="8" t="s">
        <v>542</v>
      </c>
      <c r="I177" s="7" t="s">
        <v>81</v>
      </c>
      <c r="J177" s="7" t="s">
        <v>406</v>
      </c>
      <c r="K177" s="8" t="s">
        <v>27</v>
      </c>
      <c r="L177" s="8">
        <v>2</v>
      </c>
      <c r="M177" s="9">
        <v>1</v>
      </c>
      <c r="N177" s="9"/>
      <c r="O177" s="7" t="s">
        <v>28</v>
      </c>
      <c r="P177" s="2"/>
      <c r="Q177" s="2"/>
      <c r="R177" s="2"/>
    </row>
    <row r="178" spans="1:18" ht="52.5" x14ac:dyDescent="0.35">
      <c r="A178" s="6" t="s">
        <v>543</v>
      </c>
      <c r="B178" s="7">
        <v>51403591</v>
      </c>
      <c r="C178" s="8" t="s">
        <v>527</v>
      </c>
      <c r="D178" s="8" t="s">
        <v>528</v>
      </c>
      <c r="E178" s="7" t="s">
        <v>21</v>
      </c>
      <c r="F178" s="8" t="s">
        <v>22</v>
      </c>
      <c r="G178" s="7" t="s">
        <v>529</v>
      </c>
      <c r="H178" s="8" t="s">
        <v>544</v>
      </c>
      <c r="I178" s="7" t="s">
        <v>335</v>
      </c>
      <c r="J178" s="7" t="s">
        <v>178</v>
      </c>
      <c r="K178" s="8" t="s">
        <v>27</v>
      </c>
      <c r="L178" s="8">
        <v>2</v>
      </c>
      <c r="M178" s="9">
        <v>1</v>
      </c>
      <c r="N178" s="9"/>
      <c r="O178" s="7" t="s">
        <v>28</v>
      </c>
      <c r="P178" s="2"/>
      <c r="Q178" s="2"/>
      <c r="R178" s="2"/>
    </row>
    <row r="179" spans="1:18" ht="52.5" x14ac:dyDescent="0.35">
      <c r="A179" s="6" t="s">
        <v>545</v>
      </c>
      <c r="B179" s="7">
        <v>50730983</v>
      </c>
      <c r="C179" s="8" t="s">
        <v>546</v>
      </c>
      <c r="D179" s="8" t="s">
        <v>528</v>
      </c>
      <c r="E179" s="7" t="s">
        <v>21</v>
      </c>
      <c r="F179" s="8" t="s">
        <v>22</v>
      </c>
      <c r="G179" s="7" t="s">
        <v>529</v>
      </c>
      <c r="H179" s="8" t="s">
        <v>547</v>
      </c>
      <c r="I179" s="7" t="s">
        <v>81</v>
      </c>
      <c r="J179" s="7" t="s">
        <v>236</v>
      </c>
      <c r="K179" s="8" t="s">
        <v>27</v>
      </c>
      <c r="L179" s="8">
        <v>1</v>
      </c>
      <c r="M179" s="9">
        <v>1</v>
      </c>
      <c r="N179" s="9"/>
      <c r="O179" s="7" t="s">
        <v>28</v>
      </c>
      <c r="P179" s="2"/>
      <c r="Q179" s="2"/>
      <c r="R179" s="2"/>
    </row>
    <row r="180" spans="1:18" ht="52.5" x14ac:dyDescent="0.35">
      <c r="A180" s="6" t="s">
        <v>548</v>
      </c>
      <c r="B180" s="7">
        <v>50698585</v>
      </c>
      <c r="C180" s="8" t="s">
        <v>549</v>
      </c>
      <c r="D180" s="8" t="s">
        <v>528</v>
      </c>
      <c r="E180" s="7" t="s">
        <v>21</v>
      </c>
      <c r="F180" s="8" t="s">
        <v>22</v>
      </c>
      <c r="G180" s="7" t="s">
        <v>529</v>
      </c>
      <c r="H180" s="8" t="s">
        <v>550</v>
      </c>
      <c r="I180" s="7" t="s">
        <v>38</v>
      </c>
      <c r="J180" s="7" t="s">
        <v>39</v>
      </c>
      <c r="K180" s="8" t="s">
        <v>27</v>
      </c>
      <c r="L180" s="8">
        <v>2</v>
      </c>
      <c r="M180" s="9"/>
      <c r="N180" s="9">
        <v>1</v>
      </c>
      <c r="O180" s="7" t="s">
        <v>77</v>
      </c>
      <c r="P180" s="2"/>
      <c r="Q180" s="2"/>
      <c r="R180" s="2"/>
    </row>
    <row r="181" spans="1:18" ht="52.5" x14ac:dyDescent="0.35">
      <c r="A181" s="6" t="s">
        <v>551</v>
      </c>
      <c r="B181" s="7">
        <v>51178499</v>
      </c>
      <c r="C181" s="8" t="s">
        <v>549</v>
      </c>
      <c r="D181" s="8" t="s">
        <v>528</v>
      </c>
      <c r="E181" s="7" t="s">
        <v>21</v>
      </c>
      <c r="F181" s="8" t="s">
        <v>22</v>
      </c>
      <c r="G181" s="7" t="s">
        <v>529</v>
      </c>
      <c r="H181" s="8" t="s">
        <v>54</v>
      </c>
      <c r="I181" s="7" t="s">
        <v>552</v>
      </c>
      <c r="J181" s="7" t="s">
        <v>553</v>
      </c>
      <c r="K181" s="8" t="s">
        <v>27</v>
      </c>
      <c r="L181" s="8">
        <v>2</v>
      </c>
      <c r="M181" s="9">
        <v>2</v>
      </c>
      <c r="N181" s="9"/>
      <c r="O181" s="7" t="s">
        <v>392</v>
      </c>
      <c r="P181" s="2"/>
      <c r="Q181" s="2"/>
      <c r="R181" s="2"/>
    </row>
    <row r="182" spans="1:18" ht="52.5" x14ac:dyDescent="0.35">
      <c r="A182" s="6" t="s">
        <v>554</v>
      </c>
      <c r="B182" s="7">
        <v>50592375</v>
      </c>
      <c r="C182" s="8" t="s">
        <v>549</v>
      </c>
      <c r="D182" s="8" t="s">
        <v>528</v>
      </c>
      <c r="E182" s="7" t="s">
        <v>21</v>
      </c>
      <c r="F182" s="8" t="s">
        <v>22</v>
      </c>
      <c r="G182" s="7" t="s">
        <v>529</v>
      </c>
      <c r="H182" s="8" t="s">
        <v>54</v>
      </c>
      <c r="I182" s="7" t="s">
        <v>555</v>
      </c>
      <c r="J182" s="7" t="s">
        <v>556</v>
      </c>
      <c r="K182" s="8" t="s">
        <v>27</v>
      </c>
      <c r="L182" s="8">
        <v>1</v>
      </c>
      <c r="M182" s="9"/>
      <c r="N182" s="9">
        <v>1</v>
      </c>
      <c r="O182" s="7" t="s">
        <v>77</v>
      </c>
      <c r="P182" s="2"/>
      <c r="Q182" s="2"/>
      <c r="R182" s="2"/>
    </row>
    <row r="183" spans="1:18" ht="52.5" x14ac:dyDescent="0.35">
      <c r="A183" s="6" t="s">
        <v>557</v>
      </c>
      <c r="B183" s="7">
        <v>50907085</v>
      </c>
      <c r="C183" s="8" t="s">
        <v>549</v>
      </c>
      <c r="D183" s="8" t="s">
        <v>528</v>
      </c>
      <c r="E183" s="7" t="s">
        <v>21</v>
      </c>
      <c r="F183" s="8" t="s">
        <v>22</v>
      </c>
      <c r="G183" s="7" t="s">
        <v>529</v>
      </c>
      <c r="H183" s="8" t="s">
        <v>54</v>
      </c>
      <c r="I183" s="7" t="s">
        <v>555</v>
      </c>
      <c r="J183" s="7" t="s">
        <v>558</v>
      </c>
      <c r="K183" s="8" t="s">
        <v>27</v>
      </c>
      <c r="L183" s="8">
        <v>2</v>
      </c>
      <c r="M183" s="9">
        <v>1</v>
      </c>
      <c r="N183" s="9"/>
      <c r="O183" s="7" t="s">
        <v>28</v>
      </c>
      <c r="P183" s="2"/>
      <c r="Q183" s="2"/>
      <c r="R183" s="2"/>
    </row>
    <row r="184" spans="1:18" ht="52.5" x14ac:dyDescent="0.35">
      <c r="A184" s="6" t="s">
        <v>559</v>
      </c>
      <c r="B184" s="7">
        <v>52611369</v>
      </c>
      <c r="C184" s="8" t="s">
        <v>549</v>
      </c>
      <c r="D184" s="8" t="s">
        <v>528</v>
      </c>
      <c r="E184" s="7" t="s">
        <v>21</v>
      </c>
      <c r="F184" s="8" t="s">
        <v>22</v>
      </c>
      <c r="G184" s="7" t="s">
        <v>529</v>
      </c>
      <c r="H184" s="8" t="s">
        <v>54</v>
      </c>
      <c r="I184" s="7" t="s">
        <v>305</v>
      </c>
      <c r="J184" s="7" t="s">
        <v>560</v>
      </c>
      <c r="K184" s="8" t="s">
        <v>27</v>
      </c>
      <c r="L184" s="8">
        <v>2</v>
      </c>
      <c r="M184" s="9">
        <v>1</v>
      </c>
      <c r="N184" s="9"/>
      <c r="O184" s="7" t="s">
        <v>28</v>
      </c>
      <c r="P184" s="2"/>
      <c r="Q184" s="2"/>
      <c r="R184" s="2"/>
    </row>
    <row r="185" spans="1:18" ht="52.5" x14ac:dyDescent="0.35">
      <c r="A185" s="6" t="s">
        <v>561</v>
      </c>
      <c r="B185" s="7">
        <v>51838389</v>
      </c>
      <c r="C185" s="8" t="s">
        <v>549</v>
      </c>
      <c r="D185" s="8" t="s">
        <v>528</v>
      </c>
      <c r="E185" s="7" t="s">
        <v>21</v>
      </c>
      <c r="F185" s="8" t="s">
        <v>22</v>
      </c>
      <c r="G185" s="7" t="s">
        <v>529</v>
      </c>
      <c r="H185" s="8" t="s">
        <v>54</v>
      </c>
      <c r="I185" s="7" t="s">
        <v>562</v>
      </c>
      <c r="J185" s="7" t="s">
        <v>563</v>
      </c>
      <c r="K185" s="8" t="s">
        <v>27</v>
      </c>
      <c r="L185" s="8">
        <v>2</v>
      </c>
      <c r="M185" s="9"/>
      <c r="N185" s="9">
        <v>1</v>
      </c>
      <c r="O185" s="7" t="s">
        <v>77</v>
      </c>
      <c r="P185" s="2"/>
      <c r="Q185" s="2"/>
      <c r="R185" s="2"/>
    </row>
    <row r="186" spans="1:18" ht="52.5" x14ac:dyDescent="0.35">
      <c r="A186" s="6" t="s">
        <v>564</v>
      </c>
      <c r="B186" s="7">
        <v>50592375</v>
      </c>
      <c r="C186" s="8" t="s">
        <v>549</v>
      </c>
      <c r="D186" s="8" t="s">
        <v>528</v>
      </c>
      <c r="E186" s="7" t="s">
        <v>21</v>
      </c>
      <c r="F186" s="8" t="s">
        <v>22</v>
      </c>
      <c r="G186" s="7" t="s">
        <v>529</v>
      </c>
      <c r="H186" s="8" t="s">
        <v>54</v>
      </c>
      <c r="I186" s="7" t="s">
        <v>565</v>
      </c>
      <c r="J186" s="7" t="s">
        <v>556</v>
      </c>
      <c r="K186" s="8" t="s">
        <v>27</v>
      </c>
      <c r="L186" s="8">
        <v>1</v>
      </c>
      <c r="M186" s="9">
        <v>1</v>
      </c>
      <c r="N186" s="9"/>
      <c r="O186" s="7" t="s">
        <v>28</v>
      </c>
      <c r="P186" s="2"/>
      <c r="Q186" s="2"/>
      <c r="R186" s="2"/>
    </row>
    <row r="187" spans="1:18" ht="52.5" x14ac:dyDescent="0.35">
      <c r="A187" s="6" t="s">
        <v>566</v>
      </c>
      <c r="B187" s="7">
        <v>52238183</v>
      </c>
      <c r="C187" s="8" t="s">
        <v>549</v>
      </c>
      <c r="D187" s="8" t="s">
        <v>528</v>
      </c>
      <c r="E187" s="7" t="s">
        <v>21</v>
      </c>
      <c r="F187" s="8" t="s">
        <v>22</v>
      </c>
      <c r="G187" s="7" t="s">
        <v>529</v>
      </c>
      <c r="H187" s="8" t="s">
        <v>54</v>
      </c>
      <c r="I187" s="7" t="s">
        <v>567</v>
      </c>
      <c r="J187" s="7" t="s">
        <v>368</v>
      </c>
      <c r="K187" s="8" t="s">
        <v>27</v>
      </c>
      <c r="L187" s="8">
        <v>2</v>
      </c>
      <c r="M187" s="9">
        <v>2</v>
      </c>
      <c r="N187" s="9"/>
      <c r="O187" s="7" t="s">
        <v>392</v>
      </c>
      <c r="P187" s="2"/>
      <c r="Q187" s="2"/>
      <c r="R187" s="2"/>
    </row>
    <row r="188" spans="1:18" ht="70" x14ac:dyDescent="0.35">
      <c r="A188" s="6" t="s">
        <v>568</v>
      </c>
      <c r="B188" s="7">
        <v>50907085</v>
      </c>
      <c r="C188" s="8" t="s">
        <v>549</v>
      </c>
      <c r="D188" s="8" t="s">
        <v>528</v>
      </c>
      <c r="E188" s="7" t="s">
        <v>21</v>
      </c>
      <c r="F188" s="8" t="s">
        <v>22</v>
      </c>
      <c r="G188" s="7" t="s">
        <v>529</v>
      </c>
      <c r="H188" s="8" t="s">
        <v>54</v>
      </c>
      <c r="I188" s="7" t="s">
        <v>569</v>
      </c>
      <c r="J188" s="7" t="s">
        <v>558</v>
      </c>
      <c r="K188" s="8" t="s">
        <v>27</v>
      </c>
      <c r="L188" s="8">
        <v>2</v>
      </c>
      <c r="M188" s="9"/>
      <c r="N188" s="9">
        <v>1</v>
      </c>
      <c r="O188" s="7" t="s">
        <v>77</v>
      </c>
      <c r="P188" s="2"/>
      <c r="Q188" s="2"/>
      <c r="R188" s="2"/>
    </row>
    <row r="189" spans="1:18" ht="52.5" x14ac:dyDescent="0.35">
      <c r="A189" s="6" t="s">
        <v>570</v>
      </c>
      <c r="B189" s="7">
        <v>50592375</v>
      </c>
      <c r="C189" s="8" t="s">
        <v>549</v>
      </c>
      <c r="D189" s="8" t="s">
        <v>528</v>
      </c>
      <c r="E189" s="7" t="s">
        <v>21</v>
      </c>
      <c r="F189" s="8" t="s">
        <v>22</v>
      </c>
      <c r="G189" s="7" t="s">
        <v>529</v>
      </c>
      <c r="H189" s="8" t="s">
        <v>54</v>
      </c>
      <c r="I189" s="7" t="s">
        <v>571</v>
      </c>
      <c r="J189" s="7" t="s">
        <v>556</v>
      </c>
      <c r="K189" s="8" t="s">
        <v>27</v>
      </c>
      <c r="L189" s="8">
        <v>1</v>
      </c>
      <c r="M189" s="9">
        <v>1</v>
      </c>
      <c r="N189" s="9"/>
      <c r="O189" s="7" t="s">
        <v>28</v>
      </c>
      <c r="P189" s="2"/>
      <c r="Q189" s="2"/>
      <c r="R189" s="2"/>
    </row>
    <row r="190" spans="1:18" ht="70" x14ac:dyDescent="0.35">
      <c r="A190" s="6" t="s">
        <v>572</v>
      </c>
      <c r="B190" s="7">
        <v>50764093</v>
      </c>
      <c r="C190" s="8" t="s">
        <v>549</v>
      </c>
      <c r="D190" s="8" t="s">
        <v>528</v>
      </c>
      <c r="E190" s="7" t="s">
        <v>21</v>
      </c>
      <c r="F190" s="8" t="s">
        <v>22</v>
      </c>
      <c r="G190" s="7" t="s">
        <v>529</v>
      </c>
      <c r="H190" s="8" t="s">
        <v>54</v>
      </c>
      <c r="I190" s="7" t="s">
        <v>573</v>
      </c>
      <c r="J190" s="7" t="s">
        <v>574</v>
      </c>
      <c r="K190" s="8" t="s">
        <v>27</v>
      </c>
      <c r="L190" s="8">
        <v>1</v>
      </c>
      <c r="M190" s="9">
        <v>1</v>
      </c>
      <c r="N190" s="9"/>
      <c r="O190" s="7" t="s">
        <v>28</v>
      </c>
      <c r="P190" s="2"/>
      <c r="Q190" s="2"/>
      <c r="R190" s="2"/>
    </row>
    <row r="191" spans="1:18" ht="70" x14ac:dyDescent="0.35">
      <c r="A191" s="6" t="s">
        <v>575</v>
      </c>
      <c r="B191" s="7">
        <v>52611369</v>
      </c>
      <c r="C191" s="8" t="s">
        <v>549</v>
      </c>
      <c r="D191" s="8" t="s">
        <v>528</v>
      </c>
      <c r="E191" s="7" t="s">
        <v>21</v>
      </c>
      <c r="F191" s="8" t="s">
        <v>22</v>
      </c>
      <c r="G191" s="7" t="s">
        <v>529</v>
      </c>
      <c r="H191" s="8" t="s">
        <v>54</v>
      </c>
      <c r="I191" s="7" t="s">
        <v>573</v>
      </c>
      <c r="J191" s="7" t="s">
        <v>576</v>
      </c>
      <c r="K191" s="8" t="s">
        <v>27</v>
      </c>
      <c r="L191" s="8">
        <v>1</v>
      </c>
      <c r="M191" s="9">
        <v>1</v>
      </c>
      <c r="N191" s="9"/>
      <c r="O191" s="7" t="s">
        <v>28</v>
      </c>
      <c r="P191" s="2"/>
      <c r="Q191" s="2"/>
      <c r="R191" s="2"/>
    </row>
    <row r="192" spans="1:18" ht="52.5" x14ac:dyDescent="0.35">
      <c r="A192" s="6" t="s">
        <v>577</v>
      </c>
      <c r="B192" s="7">
        <v>50698746</v>
      </c>
      <c r="C192" s="8" t="s">
        <v>578</v>
      </c>
      <c r="D192" s="8" t="s">
        <v>579</v>
      </c>
      <c r="E192" s="7" t="s">
        <v>21</v>
      </c>
      <c r="F192" s="8" t="s">
        <v>22</v>
      </c>
      <c r="G192" s="7" t="s">
        <v>580</v>
      </c>
      <c r="H192" s="8" t="s">
        <v>581</v>
      </c>
      <c r="I192" s="7" t="s">
        <v>81</v>
      </c>
      <c r="J192" s="7" t="s">
        <v>236</v>
      </c>
      <c r="K192" s="8" t="s">
        <v>27</v>
      </c>
      <c r="L192" s="8">
        <v>1</v>
      </c>
      <c r="M192" s="9"/>
      <c r="N192" s="9">
        <v>1</v>
      </c>
      <c r="O192" s="7" t="s">
        <v>77</v>
      </c>
      <c r="P192" s="2"/>
      <c r="Q192" s="2"/>
      <c r="R192" s="2"/>
    </row>
    <row r="193" spans="1:18" ht="52.5" x14ac:dyDescent="0.35">
      <c r="A193" s="6" t="s">
        <v>582</v>
      </c>
      <c r="B193" s="7">
        <v>50977518</v>
      </c>
      <c r="C193" s="8" t="s">
        <v>583</v>
      </c>
      <c r="D193" s="8" t="s">
        <v>579</v>
      </c>
      <c r="E193" s="7" t="s">
        <v>21</v>
      </c>
      <c r="F193" s="8" t="s">
        <v>22</v>
      </c>
      <c r="G193" s="7" t="s">
        <v>580</v>
      </c>
      <c r="H193" s="8" t="s">
        <v>584</v>
      </c>
      <c r="I193" s="7" t="s">
        <v>585</v>
      </c>
      <c r="J193" s="7" t="s">
        <v>586</v>
      </c>
      <c r="K193" s="8" t="s">
        <v>27</v>
      </c>
      <c r="L193" s="8">
        <v>1</v>
      </c>
      <c r="M193" s="9"/>
      <c r="N193" s="9">
        <v>1</v>
      </c>
      <c r="O193" s="7" t="s">
        <v>77</v>
      </c>
      <c r="P193" s="2"/>
      <c r="Q193" s="2"/>
      <c r="R193" s="2"/>
    </row>
    <row r="194" spans="1:18" ht="52.5" x14ac:dyDescent="0.35">
      <c r="A194" s="6" t="s">
        <v>587</v>
      </c>
      <c r="B194" s="7">
        <v>50772066</v>
      </c>
      <c r="C194" s="8" t="s">
        <v>583</v>
      </c>
      <c r="D194" s="8" t="s">
        <v>579</v>
      </c>
      <c r="E194" s="7" t="s">
        <v>21</v>
      </c>
      <c r="F194" s="8" t="s">
        <v>22</v>
      </c>
      <c r="G194" s="7" t="s">
        <v>580</v>
      </c>
      <c r="H194" s="8" t="s">
        <v>584</v>
      </c>
      <c r="I194" s="7" t="s">
        <v>86</v>
      </c>
      <c r="J194" s="7" t="s">
        <v>588</v>
      </c>
      <c r="K194" s="8" t="s">
        <v>27</v>
      </c>
      <c r="L194" s="8">
        <v>2</v>
      </c>
      <c r="M194" s="9"/>
      <c r="N194" s="9">
        <v>1</v>
      </c>
      <c r="O194" s="7" t="s">
        <v>77</v>
      </c>
      <c r="P194" s="2"/>
      <c r="Q194" s="2"/>
      <c r="R194" s="2"/>
    </row>
    <row r="195" spans="1:18" ht="52.5" x14ac:dyDescent="0.35">
      <c r="A195" s="6" t="s">
        <v>589</v>
      </c>
      <c r="B195" s="7">
        <v>50698872</v>
      </c>
      <c r="C195" s="8" t="s">
        <v>583</v>
      </c>
      <c r="D195" s="8" t="s">
        <v>579</v>
      </c>
      <c r="E195" s="7" t="s">
        <v>21</v>
      </c>
      <c r="F195" s="8" t="s">
        <v>22</v>
      </c>
      <c r="G195" s="7" t="s">
        <v>580</v>
      </c>
      <c r="H195" s="8" t="s">
        <v>584</v>
      </c>
      <c r="I195" s="7" t="s">
        <v>81</v>
      </c>
      <c r="J195" s="7" t="s">
        <v>94</v>
      </c>
      <c r="K195" s="8" t="s">
        <v>27</v>
      </c>
      <c r="L195" s="8">
        <v>1</v>
      </c>
      <c r="M195" s="9"/>
      <c r="N195" s="9">
        <v>1</v>
      </c>
      <c r="O195" s="7" t="s">
        <v>77</v>
      </c>
      <c r="P195" s="2"/>
      <c r="Q195" s="2"/>
      <c r="R195" s="2"/>
    </row>
    <row r="196" spans="1:18" ht="52.5" x14ac:dyDescent="0.35">
      <c r="A196" s="6" t="s">
        <v>590</v>
      </c>
      <c r="B196" s="7">
        <v>50692165</v>
      </c>
      <c r="C196" s="8" t="s">
        <v>591</v>
      </c>
      <c r="D196" s="8" t="s">
        <v>579</v>
      </c>
      <c r="E196" s="7" t="s">
        <v>21</v>
      </c>
      <c r="F196" s="8" t="s">
        <v>22</v>
      </c>
      <c r="G196" s="7" t="s">
        <v>580</v>
      </c>
      <c r="H196" s="8" t="s">
        <v>592</v>
      </c>
      <c r="I196" s="7" t="s">
        <v>593</v>
      </c>
      <c r="J196" s="7" t="s">
        <v>374</v>
      </c>
      <c r="K196" s="8" t="s">
        <v>27</v>
      </c>
      <c r="L196" s="8">
        <v>3</v>
      </c>
      <c r="M196" s="9">
        <v>0</v>
      </c>
      <c r="N196" s="9">
        <v>2</v>
      </c>
      <c r="O196" s="7" t="s">
        <v>594</v>
      </c>
      <c r="P196" s="2"/>
      <c r="Q196" s="2"/>
      <c r="R196" s="2"/>
    </row>
    <row r="197" spans="1:18" ht="52.5" x14ac:dyDescent="0.35">
      <c r="A197" s="6" t="s">
        <v>595</v>
      </c>
      <c r="B197" s="7">
        <v>50699095</v>
      </c>
      <c r="C197" s="8" t="s">
        <v>596</v>
      </c>
      <c r="D197" s="8" t="s">
        <v>579</v>
      </c>
      <c r="E197" s="7" t="s">
        <v>21</v>
      </c>
      <c r="F197" s="8" t="s">
        <v>22</v>
      </c>
      <c r="G197" s="7" t="s">
        <v>580</v>
      </c>
      <c r="H197" s="8" t="s">
        <v>597</v>
      </c>
      <c r="I197" s="7"/>
      <c r="J197" s="7" t="s">
        <v>598</v>
      </c>
      <c r="K197" s="8" t="s">
        <v>27</v>
      </c>
      <c r="L197" s="8">
        <v>2</v>
      </c>
      <c r="M197" s="9"/>
      <c r="N197" s="9">
        <v>1</v>
      </c>
      <c r="O197" s="7" t="s">
        <v>77</v>
      </c>
      <c r="P197" s="2"/>
      <c r="Q197" s="2"/>
      <c r="R197" s="2"/>
    </row>
    <row r="198" spans="1:18" ht="52.5" x14ac:dyDescent="0.35">
      <c r="A198" s="6" t="s">
        <v>599</v>
      </c>
      <c r="B198" s="7">
        <v>50593274</v>
      </c>
      <c r="C198" s="8" t="s">
        <v>596</v>
      </c>
      <c r="D198" s="8" t="s">
        <v>579</v>
      </c>
      <c r="E198" s="7" t="s">
        <v>21</v>
      </c>
      <c r="F198" s="8" t="s">
        <v>22</v>
      </c>
      <c r="G198" s="7" t="s">
        <v>580</v>
      </c>
      <c r="H198" s="8" t="s">
        <v>597</v>
      </c>
      <c r="I198" s="7"/>
      <c r="J198" s="7" t="s">
        <v>600</v>
      </c>
      <c r="K198" s="8" t="s">
        <v>27</v>
      </c>
      <c r="L198" s="8">
        <v>1</v>
      </c>
      <c r="M198" s="9"/>
      <c r="N198" s="9">
        <v>1</v>
      </c>
      <c r="O198" s="7" t="s">
        <v>77</v>
      </c>
      <c r="P198" s="2"/>
      <c r="Q198" s="2"/>
      <c r="R198" s="2"/>
    </row>
    <row r="199" spans="1:18" ht="52.5" x14ac:dyDescent="0.35">
      <c r="A199" s="6" t="s">
        <v>601</v>
      </c>
      <c r="B199" s="7">
        <v>50907088</v>
      </c>
      <c r="C199" s="8" t="s">
        <v>602</v>
      </c>
      <c r="D199" s="8" t="s">
        <v>579</v>
      </c>
      <c r="E199" s="7" t="s">
        <v>21</v>
      </c>
      <c r="F199" s="8" t="s">
        <v>22</v>
      </c>
      <c r="G199" s="7" t="s">
        <v>580</v>
      </c>
      <c r="H199" s="8" t="s">
        <v>603</v>
      </c>
      <c r="I199" s="7" t="s">
        <v>81</v>
      </c>
      <c r="J199" s="7" t="s">
        <v>406</v>
      </c>
      <c r="K199" s="8" t="s">
        <v>27</v>
      </c>
      <c r="L199" s="8">
        <v>2</v>
      </c>
      <c r="M199" s="9"/>
      <c r="N199" s="9">
        <v>1</v>
      </c>
      <c r="O199" s="7" t="s">
        <v>77</v>
      </c>
      <c r="P199" s="2"/>
      <c r="Q199" s="2"/>
      <c r="R199" s="2"/>
    </row>
    <row r="200" spans="1:18" ht="52.5" x14ac:dyDescent="0.35">
      <c r="A200" s="6" t="s">
        <v>604</v>
      </c>
      <c r="B200" s="7">
        <v>51089946</v>
      </c>
      <c r="C200" s="8" t="s">
        <v>602</v>
      </c>
      <c r="D200" s="8" t="s">
        <v>579</v>
      </c>
      <c r="E200" s="7" t="s">
        <v>21</v>
      </c>
      <c r="F200" s="8" t="s">
        <v>22</v>
      </c>
      <c r="G200" s="7" t="s">
        <v>580</v>
      </c>
      <c r="H200" s="8" t="s">
        <v>603</v>
      </c>
      <c r="I200" s="7" t="s">
        <v>81</v>
      </c>
      <c r="J200" s="7" t="s">
        <v>605</v>
      </c>
      <c r="K200" s="8" t="s">
        <v>27</v>
      </c>
      <c r="L200" s="8">
        <v>3</v>
      </c>
      <c r="M200" s="9"/>
      <c r="N200" s="9">
        <v>1</v>
      </c>
      <c r="O200" s="7" t="s">
        <v>77</v>
      </c>
      <c r="P200" s="2"/>
      <c r="Q200" s="2"/>
      <c r="R200" s="2"/>
    </row>
    <row r="201" spans="1:18" ht="52.5" x14ac:dyDescent="0.35">
      <c r="A201" s="6" t="s">
        <v>606</v>
      </c>
      <c r="B201" s="7">
        <v>50699157</v>
      </c>
      <c r="C201" s="8" t="s">
        <v>607</v>
      </c>
      <c r="D201" s="8" t="s">
        <v>579</v>
      </c>
      <c r="E201" s="7" t="s">
        <v>21</v>
      </c>
      <c r="F201" s="8" t="s">
        <v>22</v>
      </c>
      <c r="G201" s="7" t="s">
        <v>580</v>
      </c>
      <c r="H201" s="8" t="s">
        <v>608</v>
      </c>
      <c r="I201" s="7"/>
      <c r="J201" s="7" t="s">
        <v>609</v>
      </c>
      <c r="K201" s="8" t="s">
        <v>27</v>
      </c>
      <c r="L201" s="8">
        <v>3</v>
      </c>
      <c r="M201" s="9">
        <v>1</v>
      </c>
      <c r="N201" s="9"/>
      <c r="O201" s="7" t="s">
        <v>28</v>
      </c>
      <c r="P201" s="2"/>
      <c r="Q201" s="2"/>
      <c r="R201" s="2"/>
    </row>
    <row r="202" spans="1:18" ht="52.5" x14ac:dyDescent="0.35">
      <c r="A202" s="6" t="s">
        <v>610</v>
      </c>
      <c r="B202" s="7">
        <v>52276592</v>
      </c>
      <c r="C202" s="8" t="s">
        <v>607</v>
      </c>
      <c r="D202" s="8" t="s">
        <v>579</v>
      </c>
      <c r="E202" s="7" t="s">
        <v>21</v>
      </c>
      <c r="F202" s="8" t="s">
        <v>22</v>
      </c>
      <c r="G202" s="7" t="s">
        <v>580</v>
      </c>
      <c r="H202" s="8" t="s">
        <v>608</v>
      </c>
      <c r="I202" s="7"/>
      <c r="J202" s="7" t="s">
        <v>505</v>
      </c>
      <c r="K202" s="8" t="s">
        <v>27</v>
      </c>
      <c r="L202" s="8">
        <v>2</v>
      </c>
      <c r="M202" s="9">
        <v>1</v>
      </c>
      <c r="N202" s="9"/>
      <c r="O202" s="7" t="s">
        <v>28</v>
      </c>
      <c r="P202" s="2"/>
      <c r="Q202" s="2"/>
      <c r="R202" s="2"/>
    </row>
    <row r="203" spans="1:18" ht="52.5" x14ac:dyDescent="0.35">
      <c r="A203" s="6" t="s">
        <v>611</v>
      </c>
      <c r="B203" s="7">
        <v>50928604</v>
      </c>
      <c r="C203" s="8" t="s">
        <v>591</v>
      </c>
      <c r="D203" s="8" t="s">
        <v>579</v>
      </c>
      <c r="E203" s="7" t="s">
        <v>21</v>
      </c>
      <c r="F203" s="8" t="s">
        <v>22</v>
      </c>
      <c r="G203" s="7" t="s">
        <v>580</v>
      </c>
      <c r="H203" s="8" t="s">
        <v>612</v>
      </c>
      <c r="I203" s="7" t="s">
        <v>613</v>
      </c>
      <c r="J203" s="7" t="s">
        <v>614</v>
      </c>
      <c r="K203" s="8" t="s">
        <v>27</v>
      </c>
      <c r="L203" s="8">
        <v>2</v>
      </c>
      <c r="M203" s="9"/>
      <c r="N203" s="9">
        <v>1</v>
      </c>
      <c r="O203" s="7" t="s">
        <v>77</v>
      </c>
      <c r="P203" s="2"/>
      <c r="Q203" s="2"/>
      <c r="R203" s="2"/>
    </row>
    <row r="204" spans="1:18" ht="52.5" x14ac:dyDescent="0.35">
      <c r="A204" s="6" t="s">
        <v>615</v>
      </c>
      <c r="B204" s="7">
        <v>51089982</v>
      </c>
      <c r="C204" s="8" t="s">
        <v>591</v>
      </c>
      <c r="D204" s="8" t="s">
        <v>579</v>
      </c>
      <c r="E204" s="7" t="s">
        <v>21</v>
      </c>
      <c r="F204" s="8" t="s">
        <v>22</v>
      </c>
      <c r="G204" s="7" t="s">
        <v>580</v>
      </c>
      <c r="H204" s="8" t="s">
        <v>612</v>
      </c>
      <c r="I204" s="7" t="s">
        <v>54</v>
      </c>
      <c r="J204" s="7" t="s">
        <v>38</v>
      </c>
      <c r="K204" s="8" t="s">
        <v>27</v>
      </c>
      <c r="L204" s="8">
        <v>2</v>
      </c>
      <c r="M204" s="9"/>
      <c r="N204" s="9">
        <v>1</v>
      </c>
      <c r="O204" s="7" t="s">
        <v>77</v>
      </c>
      <c r="P204" s="2"/>
      <c r="Q204" s="2"/>
      <c r="R204" s="2"/>
    </row>
    <row r="205" spans="1:18" ht="52.5" x14ac:dyDescent="0.35">
      <c r="A205" s="6" t="s">
        <v>616</v>
      </c>
      <c r="B205" s="7">
        <v>50726924</v>
      </c>
      <c r="C205" s="8" t="s">
        <v>591</v>
      </c>
      <c r="D205" s="8" t="s">
        <v>579</v>
      </c>
      <c r="E205" s="7" t="s">
        <v>21</v>
      </c>
      <c r="F205" s="8" t="s">
        <v>22</v>
      </c>
      <c r="G205" s="7" t="s">
        <v>580</v>
      </c>
      <c r="H205" s="8" t="s">
        <v>612</v>
      </c>
      <c r="I205" s="7" t="s">
        <v>54</v>
      </c>
      <c r="J205" s="7" t="s">
        <v>617</v>
      </c>
      <c r="K205" s="8" t="s">
        <v>27</v>
      </c>
      <c r="L205" s="8">
        <v>3</v>
      </c>
      <c r="M205" s="9"/>
      <c r="N205" s="9">
        <v>1</v>
      </c>
      <c r="O205" s="7" t="s">
        <v>77</v>
      </c>
      <c r="P205" s="2"/>
      <c r="Q205" s="2"/>
      <c r="R205" s="2"/>
    </row>
    <row r="206" spans="1:18" ht="52.5" x14ac:dyDescent="0.35">
      <c r="A206" s="6" t="s">
        <v>618</v>
      </c>
      <c r="B206" s="7">
        <v>50699286</v>
      </c>
      <c r="C206" s="8" t="s">
        <v>591</v>
      </c>
      <c r="D206" s="8" t="s">
        <v>579</v>
      </c>
      <c r="E206" s="7" t="s">
        <v>21</v>
      </c>
      <c r="F206" s="8" t="s">
        <v>22</v>
      </c>
      <c r="G206" s="7" t="s">
        <v>580</v>
      </c>
      <c r="H206" s="8" t="s">
        <v>612</v>
      </c>
      <c r="I206" s="7" t="s">
        <v>54</v>
      </c>
      <c r="J206" s="7" t="s">
        <v>619</v>
      </c>
      <c r="K206" s="8" t="s">
        <v>27</v>
      </c>
      <c r="L206" s="8">
        <v>3</v>
      </c>
      <c r="M206" s="9"/>
      <c r="N206" s="9">
        <v>1</v>
      </c>
      <c r="O206" s="7" t="s">
        <v>77</v>
      </c>
      <c r="P206" s="2"/>
      <c r="Q206" s="2"/>
      <c r="R206" s="2"/>
    </row>
    <row r="207" spans="1:18" ht="52.5" x14ac:dyDescent="0.35">
      <c r="A207" s="6" t="s">
        <v>620</v>
      </c>
      <c r="B207" s="7">
        <v>50593343</v>
      </c>
      <c r="C207" s="8" t="s">
        <v>591</v>
      </c>
      <c r="D207" s="8" t="s">
        <v>579</v>
      </c>
      <c r="E207" s="7" t="s">
        <v>21</v>
      </c>
      <c r="F207" s="8" t="s">
        <v>22</v>
      </c>
      <c r="G207" s="7" t="s">
        <v>580</v>
      </c>
      <c r="H207" s="8" t="s">
        <v>54</v>
      </c>
      <c r="I207" s="7" t="s">
        <v>621</v>
      </c>
      <c r="J207" s="7" t="s">
        <v>622</v>
      </c>
      <c r="K207" s="8" t="s">
        <v>27</v>
      </c>
      <c r="L207" s="8">
        <v>2</v>
      </c>
      <c r="M207" s="9">
        <v>1</v>
      </c>
      <c r="N207" s="9"/>
      <c r="O207" s="7" t="s">
        <v>28</v>
      </c>
      <c r="P207" s="2"/>
      <c r="Q207" s="2"/>
      <c r="R207" s="2"/>
    </row>
    <row r="208" spans="1:18" ht="52.5" x14ac:dyDescent="0.35">
      <c r="A208" s="6" t="s">
        <v>623</v>
      </c>
      <c r="B208" s="7">
        <v>50592434</v>
      </c>
      <c r="C208" s="8" t="s">
        <v>591</v>
      </c>
      <c r="D208" s="8" t="s">
        <v>579</v>
      </c>
      <c r="E208" s="7" t="s">
        <v>21</v>
      </c>
      <c r="F208" s="8" t="s">
        <v>22</v>
      </c>
      <c r="G208" s="7" t="s">
        <v>580</v>
      </c>
      <c r="H208" s="8" t="s">
        <v>54</v>
      </c>
      <c r="I208" s="7" t="s">
        <v>624</v>
      </c>
      <c r="J208" s="7" t="s">
        <v>556</v>
      </c>
      <c r="K208" s="8" t="s">
        <v>27</v>
      </c>
      <c r="L208" s="8">
        <v>1</v>
      </c>
      <c r="M208" s="9">
        <v>1</v>
      </c>
      <c r="N208" s="9"/>
      <c r="O208" s="7" t="s">
        <v>28</v>
      </c>
      <c r="P208" s="2"/>
      <c r="Q208" s="2"/>
      <c r="R208" s="2"/>
    </row>
    <row r="209" spans="1:18" ht="52.5" x14ac:dyDescent="0.35">
      <c r="A209" s="6" t="s">
        <v>625</v>
      </c>
      <c r="B209" s="7">
        <v>50698891</v>
      </c>
      <c r="C209" s="8" t="s">
        <v>591</v>
      </c>
      <c r="D209" s="8" t="s">
        <v>579</v>
      </c>
      <c r="E209" s="7" t="s">
        <v>21</v>
      </c>
      <c r="F209" s="8" t="s">
        <v>22</v>
      </c>
      <c r="G209" s="7" t="s">
        <v>580</v>
      </c>
      <c r="H209" s="8" t="s">
        <v>626</v>
      </c>
      <c r="I209" s="7"/>
      <c r="J209" s="7" t="s">
        <v>627</v>
      </c>
      <c r="K209" s="8" t="s">
        <v>27</v>
      </c>
      <c r="L209" s="8">
        <v>2</v>
      </c>
      <c r="M209" s="9"/>
      <c r="N209" s="9">
        <v>1</v>
      </c>
      <c r="O209" s="7" t="s">
        <v>77</v>
      </c>
      <c r="P209" s="2"/>
      <c r="Q209" s="2"/>
      <c r="R209" s="2"/>
    </row>
    <row r="210" spans="1:18" ht="52.5" x14ac:dyDescent="0.35">
      <c r="A210" s="6" t="s">
        <v>628</v>
      </c>
      <c r="B210" s="7">
        <v>50726883</v>
      </c>
      <c r="C210" s="8" t="s">
        <v>591</v>
      </c>
      <c r="D210" s="8" t="s">
        <v>579</v>
      </c>
      <c r="E210" s="7" t="s">
        <v>21</v>
      </c>
      <c r="F210" s="8" t="s">
        <v>22</v>
      </c>
      <c r="G210" s="7" t="s">
        <v>580</v>
      </c>
      <c r="H210" s="8" t="s">
        <v>629</v>
      </c>
      <c r="I210" s="7" t="s">
        <v>81</v>
      </c>
      <c r="J210" s="7" t="s">
        <v>94</v>
      </c>
      <c r="K210" s="8" t="s">
        <v>27</v>
      </c>
      <c r="L210" s="8">
        <v>1</v>
      </c>
      <c r="M210" s="9"/>
      <c r="N210" s="9">
        <v>1</v>
      </c>
      <c r="O210" s="7" t="s">
        <v>77</v>
      </c>
      <c r="P210" s="2"/>
      <c r="Q210" s="2"/>
      <c r="R210" s="2"/>
    </row>
    <row r="211" spans="1:18" ht="52.5" x14ac:dyDescent="0.35">
      <c r="A211" s="6" t="s">
        <v>630</v>
      </c>
      <c r="B211" s="7">
        <v>50656215</v>
      </c>
      <c r="C211" s="8" t="s">
        <v>591</v>
      </c>
      <c r="D211" s="8" t="s">
        <v>579</v>
      </c>
      <c r="E211" s="7" t="s">
        <v>21</v>
      </c>
      <c r="F211" s="8" t="s">
        <v>22</v>
      </c>
      <c r="G211" s="7" t="s">
        <v>580</v>
      </c>
      <c r="H211" s="8" t="s">
        <v>54</v>
      </c>
      <c r="I211" s="7" t="s">
        <v>631</v>
      </c>
      <c r="J211" s="7" t="s">
        <v>632</v>
      </c>
      <c r="K211" s="8" t="s">
        <v>27</v>
      </c>
      <c r="L211" s="8">
        <v>2</v>
      </c>
      <c r="M211" s="9">
        <v>1</v>
      </c>
      <c r="N211" s="9"/>
      <c r="O211" s="7" t="s">
        <v>28</v>
      </c>
      <c r="P211" s="2"/>
      <c r="Q211" s="2"/>
      <c r="R211" s="2"/>
    </row>
    <row r="212" spans="1:18" ht="52.5" x14ac:dyDescent="0.35">
      <c r="A212" s="6" t="s">
        <v>633</v>
      </c>
      <c r="B212" s="7">
        <v>51313020</v>
      </c>
      <c r="C212" s="8" t="s">
        <v>286</v>
      </c>
      <c r="D212" s="8" t="s">
        <v>246</v>
      </c>
      <c r="E212" s="7" t="s">
        <v>21</v>
      </c>
      <c r="F212" s="8" t="s">
        <v>22</v>
      </c>
      <c r="G212" s="7" t="s">
        <v>634</v>
      </c>
      <c r="H212" s="8" t="s">
        <v>635</v>
      </c>
      <c r="I212" s="7" t="s">
        <v>636</v>
      </c>
      <c r="J212" s="7" t="s">
        <v>637</v>
      </c>
      <c r="K212" s="8" t="s">
        <v>27</v>
      </c>
      <c r="L212" s="8">
        <v>2</v>
      </c>
      <c r="M212" s="9"/>
      <c r="N212" s="9">
        <v>1</v>
      </c>
      <c r="O212" s="7" t="s">
        <v>77</v>
      </c>
      <c r="P212" s="2"/>
      <c r="Q212" s="2"/>
      <c r="R212" s="2"/>
    </row>
    <row r="213" spans="1:18" ht="35" x14ac:dyDescent="0.35">
      <c r="A213" s="6" t="s">
        <v>638</v>
      </c>
      <c r="B213" s="7">
        <v>50699504</v>
      </c>
      <c r="C213" s="8" t="s">
        <v>404</v>
      </c>
      <c r="D213" s="8" t="s">
        <v>53</v>
      </c>
      <c r="E213" s="7" t="s">
        <v>21</v>
      </c>
      <c r="F213" s="8" t="s">
        <v>639</v>
      </c>
      <c r="G213" s="7" t="s">
        <v>640</v>
      </c>
      <c r="H213" s="8"/>
      <c r="I213" s="7" t="s">
        <v>641</v>
      </c>
      <c r="J213" s="7" t="s">
        <v>642</v>
      </c>
      <c r="K213" s="8" t="s">
        <v>27</v>
      </c>
      <c r="L213" s="8">
        <v>1</v>
      </c>
      <c r="M213" s="9">
        <v>1</v>
      </c>
      <c r="N213" s="9"/>
      <c r="O213" s="7" t="s">
        <v>28</v>
      </c>
      <c r="P213" s="2"/>
      <c r="Q213" s="2"/>
      <c r="R213" s="2"/>
    </row>
    <row r="214" spans="1:18" ht="52.5" x14ac:dyDescent="0.35">
      <c r="A214" s="6" t="s">
        <v>643</v>
      </c>
      <c r="B214" s="7">
        <v>50726913</v>
      </c>
      <c r="C214" s="8" t="s">
        <v>404</v>
      </c>
      <c r="D214" s="8" t="s">
        <v>53</v>
      </c>
      <c r="E214" s="7" t="s">
        <v>21</v>
      </c>
      <c r="F214" s="8" t="s">
        <v>639</v>
      </c>
      <c r="G214" s="7" t="s">
        <v>644</v>
      </c>
      <c r="H214" s="8" t="s">
        <v>645</v>
      </c>
      <c r="I214" s="7" t="s">
        <v>646</v>
      </c>
      <c r="J214" s="7" t="s">
        <v>647</v>
      </c>
      <c r="K214" s="8" t="s">
        <v>27</v>
      </c>
      <c r="L214" s="8">
        <v>3</v>
      </c>
      <c r="M214" s="9">
        <v>1</v>
      </c>
      <c r="N214" s="9"/>
      <c r="O214" s="7" t="s">
        <v>28</v>
      </c>
      <c r="P214" s="2"/>
      <c r="Q214" s="2"/>
      <c r="R214" s="2"/>
    </row>
    <row r="215" spans="1:18" ht="52.5" x14ac:dyDescent="0.35">
      <c r="A215" s="6" t="s">
        <v>648</v>
      </c>
      <c r="B215" s="7">
        <v>51090119</v>
      </c>
      <c r="C215" s="8" t="s">
        <v>404</v>
      </c>
      <c r="D215" s="8" t="s">
        <v>53</v>
      </c>
      <c r="E215" s="7" t="s">
        <v>21</v>
      </c>
      <c r="F215" s="8" t="s">
        <v>639</v>
      </c>
      <c r="G215" s="7" t="s">
        <v>644</v>
      </c>
      <c r="H215" s="8"/>
      <c r="I215" s="7" t="s">
        <v>649</v>
      </c>
      <c r="J215" s="7" t="s">
        <v>650</v>
      </c>
      <c r="K215" s="8" t="s">
        <v>27</v>
      </c>
      <c r="L215" s="8">
        <v>3</v>
      </c>
      <c r="M215" s="9">
        <v>1</v>
      </c>
      <c r="N215" s="9"/>
      <c r="O215" s="7" t="s">
        <v>28</v>
      </c>
      <c r="P215" s="2"/>
      <c r="Q215" s="2"/>
      <c r="R215" s="2"/>
    </row>
    <row r="216" spans="1:18" ht="52.5" x14ac:dyDescent="0.35">
      <c r="A216" s="6" t="s">
        <v>651</v>
      </c>
      <c r="B216" s="7">
        <v>51313017</v>
      </c>
      <c r="C216" s="8" t="s">
        <v>404</v>
      </c>
      <c r="D216" s="8" t="s">
        <v>53</v>
      </c>
      <c r="E216" s="7" t="s">
        <v>21</v>
      </c>
      <c r="F216" s="8" t="s">
        <v>639</v>
      </c>
      <c r="G216" s="7" t="s">
        <v>652</v>
      </c>
      <c r="H216" s="8" t="s">
        <v>653</v>
      </c>
      <c r="I216" s="7"/>
      <c r="J216" s="7" t="s">
        <v>654</v>
      </c>
      <c r="K216" s="8" t="s">
        <v>27</v>
      </c>
      <c r="L216" s="8">
        <v>3</v>
      </c>
      <c r="M216" s="9">
        <v>4</v>
      </c>
      <c r="N216" s="9"/>
      <c r="O216" s="7" t="s">
        <v>655</v>
      </c>
      <c r="P216" s="2"/>
      <c r="Q216" s="2"/>
      <c r="R216" s="2"/>
    </row>
    <row r="217" spans="1:18" ht="35" x14ac:dyDescent="0.35">
      <c r="A217" s="6" t="s">
        <v>656</v>
      </c>
      <c r="B217" s="7">
        <v>50999529</v>
      </c>
      <c r="C217" s="8" t="s">
        <v>404</v>
      </c>
      <c r="D217" s="8" t="s">
        <v>53</v>
      </c>
      <c r="E217" s="7" t="s">
        <v>21</v>
      </c>
      <c r="F217" s="8" t="s">
        <v>639</v>
      </c>
      <c r="G217" s="7" t="s">
        <v>657</v>
      </c>
      <c r="H217" s="8" t="s">
        <v>658</v>
      </c>
      <c r="I217" s="7" t="s">
        <v>659</v>
      </c>
      <c r="J217" s="7" t="s">
        <v>660</v>
      </c>
      <c r="K217" s="8" t="s">
        <v>27</v>
      </c>
      <c r="L217" s="8">
        <v>1</v>
      </c>
      <c r="M217" s="9">
        <v>1</v>
      </c>
      <c r="N217" s="9"/>
      <c r="O217" s="7" t="s">
        <v>28</v>
      </c>
      <c r="P217" s="2"/>
      <c r="Q217" s="2"/>
      <c r="R217" s="2"/>
    </row>
    <row r="218" spans="1:18" ht="35" x14ac:dyDescent="0.35">
      <c r="A218" s="6" t="s">
        <v>661</v>
      </c>
      <c r="B218" s="7">
        <v>50659217</v>
      </c>
      <c r="C218" s="8" t="s">
        <v>52</v>
      </c>
      <c r="D218" s="8" t="s">
        <v>53</v>
      </c>
      <c r="E218" s="7" t="s">
        <v>21</v>
      </c>
      <c r="F218" s="8" t="s">
        <v>639</v>
      </c>
      <c r="G218" s="7" t="s">
        <v>657</v>
      </c>
      <c r="H218" s="8" t="s">
        <v>662</v>
      </c>
      <c r="I218" s="7" t="s">
        <v>663</v>
      </c>
      <c r="J218" s="7" t="s">
        <v>664</v>
      </c>
      <c r="K218" s="8" t="s">
        <v>27</v>
      </c>
      <c r="L218" s="8">
        <v>3</v>
      </c>
      <c r="M218" s="9">
        <v>1</v>
      </c>
      <c r="N218" s="9"/>
      <c r="O218" s="7" t="s">
        <v>28</v>
      </c>
      <c r="P218" s="2"/>
      <c r="Q218" s="2"/>
      <c r="R218" s="2"/>
    </row>
    <row r="219" spans="1:18" ht="52.5" x14ac:dyDescent="0.35">
      <c r="A219" s="6" t="s">
        <v>665</v>
      </c>
      <c r="B219" s="7">
        <v>51838596</v>
      </c>
      <c r="C219" s="8" t="s">
        <v>404</v>
      </c>
      <c r="D219" s="8" t="s">
        <v>53</v>
      </c>
      <c r="E219" s="7" t="s">
        <v>21</v>
      </c>
      <c r="F219" s="8" t="s">
        <v>639</v>
      </c>
      <c r="G219" s="7" t="s">
        <v>666</v>
      </c>
      <c r="H219" s="8" t="s">
        <v>667</v>
      </c>
      <c r="I219" s="7" t="s">
        <v>668</v>
      </c>
      <c r="J219" s="7" t="s">
        <v>669</v>
      </c>
      <c r="K219" s="8" t="s">
        <v>27</v>
      </c>
      <c r="L219" s="8">
        <v>3</v>
      </c>
      <c r="M219" s="9">
        <v>1</v>
      </c>
      <c r="N219" s="9"/>
      <c r="O219" s="7" t="s">
        <v>28</v>
      </c>
      <c r="P219" s="2"/>
      <c r="Q219" s="2"/>
      <c r="R219" s="2"/>
    </row>
    <row r="220" spans="1:18" ht="52.5" x14ac:dyDescent="0.35">
      <c r="A220" s="6" t="s">
        <v>670</v>
      </c>
      <c r="B220" s="7">
        <v>50692383</v>
      </c>
      <c r="C220" s="8" t="s">
        <v>404</v>
      </c>
      <c r="D220" s="8" t="s">
        <v>53</v>
      </c>
      <c r="E220" s="7" t="s">
        <v>21</v>
      </c>
      <c r="F220" s="8" t="s">
        <v>639</v>
      </c>
      <c r="G220" s="7" t="s">
        <v>666</v>
      </c>
      <c r="H220" s="8" t="s">
        <v>671</v>
      </c>
      <c r="I220" s="7" t="s">
        <v>672</v>
      </c>
      <c r="J220" s="7" t="s">
        <v>669</v>
      </c>
      <c r="K220" s="8" t="s">
        <v>27</v>
      </c>
      <c r="L220" s="8">
        <v>3</v>
      </c>
      <c r="M220" s="9">
        <v>1</v>
      </c>
      <c r="N220" s="9">
        <v>1</v>
      </c>
      <c r="O220" s="7" t="s">
        <v>137</v>
      </c>
      <c r="P220" s="2"/>
      <c r="Q220" s="2"/>
      <c r="R220" s="2"/>
    </row>
    <row r="221" spans="1:18" ht="52.5" x14ac:dyDescent="0.35">
      <c r="A221" s="6" t="s">
        <v>673</v>
      </c>
      <c r="B221" s="7">
        <v>50654533</v>
      </c>
      <c r="C221" s="8" t="s">
        <v>404</v>
      </c>
      <c r="D221" s="8" t="s">
        <v>53</v>
      </c>
      <c r="E221" s="7" t="s">
        <v>21</v>
      </c>
      <c r="F221" s="8" t="s">
        <v>639</v>
      </c>
      <c r="G221" s="7" t="s">
        <v>666</v>
      </c>
      <c r="H221" s="8" t="s">
        <v>671</v>
      </c>
      <c r="I221" s="7" t="s">
        <v>672</v>
      </c>
      <c r="J221" s="7" t="s">
        <v>674</v>
      </c>
      <c r="K221" s="8" t="s">
        <v>27</v>
      </c>
      <c r="L221" s="8">
        <v>2</v>
      </c>
      <c r="M221" s="9"/>
      <c r="N221" s="9">
        <v>1</v>
      </c>
      <c r="O221" s="7" t="s">
        <v>77</v>
      </c>
      <c r="P221" s="2"/>
      <c r="Q221" s="2"/>
      <c r="R221" s="2"/>
    </row>
    <row r="222" spans="1:18" ht="52.5" x14ac:dyDescent="0.35">
      <c r="A222" s="6" t="s">
        <v>675</v>
      </c>
      <c r="B222" s="7">
        <v>50654533</v>
      </c>
      <c r="C222" s="8" t="s">
        <v>404</v>
      </c>
      <c r="D222" s="8" t="s">
        <v>53</v>
      </c>
      <c r="E222" s="7" t="s">
        <v>21</v>
      </c>
      <c r="F222" s="8" t="s">
        <v>639</v>
      </c>
      <c r="G222" s="7" t="s">
        <v>666</v>
      </c>
      <c r="H222" s="8" t="s">
        <v>671</v>
      </c>
      <c r="I222" s="7" t="s">
        <v>676</v>
      </c>
      <c r="J222" s="7" t="s">
        <v>677</v>
      </c>
      <c r="K222" s="8" t="s">
        <v>27</v>
      </c>
      <c r="L222" s="8">
        <v>2</v>
      </c>
      <c r="M222" s="9">
        <v>1</v>
      </c>
      <c r="N222" s="9"/>
      <c r="O222" s="7" t="s">
        <v>28</v>
      </c>
      <c r="P222" s="2"/>
      <c r="Q222" s="2"/>
      <c r="R222" s="2"/>
    </row>
    <row r="223" spans="1:18" ht="52.5" x14ac:dyDescent="0.35">
      <c r="A223" s="6" t="s">
        <v>678</v>
      </c>
      <c r="B223" s="7">
        <v>50692383</v>
      </c>
      <c r="C223" s="8" t="s">
        <v>404</v>
      </c>
      <c r="D223" s="8" t="s">
        <v>53</v>
      </c>
      <c r="E223" s="7" t="s">
        <v>21</v>
      </c>
      <c r="F223" s="8" t="s">
        <v>639</v>
      </c>
      <c r="G223" s="7" t="s">
        <v>666</v>
      </c>
      <c r="H223" s="8" t="s">
        <v>671</v>
      </c>
      <c r="I223" s="7" t="s">
        <v>676</v>
      </c>
      <c r="J223" s="7" t="s">
        <v>679</v>
      </c>
      <c r="K223" s="8" t="s">
        <v>27</v>
      </c>
      <c r="L223" s="8">
        <v>3</v>
      </c>
      <c r="M223" s="9">
        <v>2</v>
      </c>
      <c r="N223" s="9"/>
      <c r="O223" s="7" t="s">
        <v>392</v>
      </c>
      <c r="P223" s="2"/>
      <c r="Q223" s="2"/>
      <c r="R223" s="2"/>
    </row>
    <row r="224" spans="1:18" ht="52.5" x14ac:dyDescent="0.35">
      <c r="A224" s="6" t="s">
        <v>680</v>
      </c>
      <c r="B224" s="7">
        <v>50659216</v>
      </c>
      <c r="C224" s="8" t="s">
        <v>404</v>
      </c>
      <c r="D224" s="8" t="s">
        <v>53</v>
      </c>
      <c r="E224" s="7" t="s">
        <v>21</v>
      </c>
      <c r="F224" s="8" t="s">
        <v>639</v>
      </c>
      <c r="G224" s="7" t="s">
        <v>666</v>
      </c>
      <c r="H224" s="8" t="s">
        <v>671</v>
      </c>
      <c r="I224" s="7" t="s">
        <v>681</v>
      </c>
      <c r="J224" s="7" t="s">
        <v>669</v>
      </c>
      <c r="K224" s="8" t="s">
        <v>27</v>
      </c>
      <c r="L224" s="8">
        <v>3</v>
      </c>
      <c r="M224" s="9">
        <v>1</v>
      </c>
      <c r="N224" s="9">
        <v>1</v>
      </c>
      <c r="O224" s="7" t="s">
        <v>137</v>
      </c>
      <c r="P224" s="2"/>
      <c r="Q224" s="2"/>
      <c r="R224" s="2"/>
    </row>
    <row r="225" spans="1:18" ht="17.5" x14ac:dyDescent="0.35">
      <c r="A225" s="6" t="s">
        <v>682</v>
      </c>
      <c r="B225" s="7"/>
      <c r="C225" s="8" t="s">
        <v>404</v>
      </c>
      <c r="D225" s="8" t="s">
        <v>53</v>
      </c>
      <c r="E225" s="7" t="s">
        <v>683</v>
      </c>
      <c r="F225" s="8" t="s">
        <v>639</v>
      </c>
      <c r="G225" s="7" t="s">
        <v>684</v>
      </c>
      <c r="H225" s="8" t="s">
        <v>685</v>
      </c>
      <c r="I225" s="7" t="s">
        <v>686</v>
      </c>
      <c r="J225" s="7" t="s">
        <v>687</v>
      </c>
      <c r="K225" s="8" t="s">
        <v>27</v>
      </c>
      <c r="L225" s="8">
        <v>3</v>
      </c>
      <c r="M225" s="9">
        <v>1</v>
      </c>
      <c r="N225" s="9"/>
      <c r="O225" s="7" t="s">
        <v>28</v>
      </c>
      <c r="P225" s="2"/>
      <c r="Q225" s="2"/>
      <c r="R225" s="2"/>
    </row>
    <row r="226" spans="1:18" ht="17.5" x14ac:dyDescent="0.35">
      <c r="A226" s="6" t="s">
        <v>688</v>
      </c>
      <c r="B226" s="7"/>
      <c r="C226" s="8" t="s">
        <v>404</v>
      </c>
      <c r="D226" s="8" t="s">
        <v>53</v>
      </c>
      <c r="E226" s="7" t="s">
        <v>683</v>
      </c>
      <c r="F226" s="8" t="s">
        <v>639</v>
      </c>
      <c r="G226" s="7" t="s">
        <v>684</v>
      </c>
      <c r="H226" s="8" t="s">
        <v>689</v>
      </c>
      <c r="I226" s="7" t="s">
        <v>690</v>
      </c>
      <c r="J226" s="7" t="s">
        <v>691</v>
      </c>
      <c r="K226" s="8" t="s">
        <v>27</v>
      </c>
      <c r="L226" s="8">
        <v>2</v>
      </c>
      <c r="M226" s="9">
        <v>1</v>
      </c>
      <c r="N226" s="9"/>
      <c r="O226" s="7" t="s">
        <v>28</v>
      </c>
      <c r="P226" s="2"/>
      <c r="Q226" s="2"/>
      <c r="R226" s="2"/>
    </row>
    <row r="227" spans="1:18" ht="52.5" x14ac:dyDescent="0.35">
      <c r="A227" s="6" t="s">
        <v>692</v>
      </c>
      <c r="B227" s="7">
        <v>50593243</v>
      </c>
      <c r="C227" s="8" t="s">
        <v>693</v>
      </c>
      <c r="D227" s="8" t="s">
        <v>694</v>
      </c>
      <c r="E227" s="7" t="s">
        <v>683</v>
      </c>
      <c r="F227" s="8" t="s">
        <v>22</v>
      </c>
      <c r="G227" s="7" t="s">
        <v>695</v>
      </c>
      <c r="H227" s="8" t="s">
        <v>696</v>
      </c>
      <c r="I227" s="7" t="s">
        <v>696</v>
      </c>
      <c r="J227" s="7" t="s">
        <v>697</v>
      </c>
      <c r="K227" s="8" t="s">
        <v>698</v>
      </c>
      <c r="L227" s="8">
        <v>3</v>
      </c>
      <c r="M227" s="9"/>
      <c r="N227" s="9">
        <v>1</v>
      </c>
      <c r="O227" s="7" t="s">
        <v>77</v>
      </c>
      <c r="P227" s="2"/>
      <c r="Q227" s="2"/>
      <c r="R227" s="2"/>
    </row>
    <row r="228" spans="1:18" ht="52.5" x14ac:dyDescent="0.35">
      <c r="A228" s="6" t="s">
        <v>699</v>
      </c>
      <c r="B228" s="7">
        <v>50726689</v>
      </c>
      <c r="C228" s="8" t="s">
        <v>700</v>
      </c>
      <c r="D228" s="8" t="s">
        <v>694</v>
      </c>
      <c r="E228" s="7" t="s">
        <v>683</v>
      </c>
      <c r="F228" s="8" t="s">
        <v>22</v>
      </c>
      <c r="G228" s="7" t="s">
        <v>695</v>
      </c>
      <c r="H228" s="8" t="s">
        <v>701</v>
      </c>
      <c r="I228" s="7" t="s">
        <v>701</v>
      </c>
      <c r="J228" s="7" t="s">
        <v>697</v>
      </c>
      <c r="K228" s="8" t="s">
        <v>698</v>
      </c>
      <c r="L228" s="8">
        <v>3</v>
      </c>
      <c r="M228" s="9">
        <v>1</v>
      </c>
      <c r="N228" s="9"/>
      <c r="O228" s="7" t="s">
        <v>28</v>
      </c>
      <c r="P228" s="2"/>
      <c r="Q228" s="2"/>
      <c r="R228" s="2"/>
    </row>
    <row r="229" spans="1:18" ht="52.5" x14ac:dyDescent="0.35">
      <c r="A229" s="6" t="s">
        <v>702</v>
      </c>
      <c r="B229" s="7">
        <v>50698464</v>
      </c>
      <c r="C229" s="8" t="s">
        <v>703</v>
      </c>
      <c r="D229" s="8" t="s">
        <v>694</v>
      </c>
      <c r="E229" s="7" t="s">
        <v>683</v>
      </c>
      <c r="F229" s="8" t="s">
        <v>22</v>
      </c>
      <c r="G229" s="7" t="s">
        <v>695</v>
      </c>
      <c r="H229" s="8" t="s">
        <v>704</v>
      </c>
      <c r="I229" s="7" t="s">
        <v>704</v>
      </c>
      <c r="J229" s="7" t="s">
        <v>697</v>
      </c>
      <c r="K229" s="8" t="s">
        <v>698</v>
      </c>
      <c r="L229" s="8">
        <v>3</v>
      </c>
      <c r="M229" s="9">
        <v>1</v>
      </c>
      <c r="N229" s="9"/>
      <c r="O229" s="7" t="s">
        <v>28</v>
      </c>
      <c r="P229" s="2"/>
      <c r="Q229" s="2"/>
      <c r="R229" s="2"/>
    </row>
    <row r="230" spans="1:18" ht="52.5" x14ac:dyDescent="0.35">
      <c r="A230" s="6" t="s">
        <v>705</v>
      </c>
      <c r="B230" s="7"/>
      <c r="C230" s="8" t="s">
        <v>706</v>
      </c>
      <c r="D230" s="8" t="s">
        <v>694</v>
      </c>
      <c r="E230" s="7" t="s">
        <v>683</v>
      </c>
      <c r="F230" s="8" t="s">
        <v>22</v>
      </c>
      <c r="G230" s="7" t="s">
        <v>695</v>
      </c>
      <c r="H230" s="8" t="s">
        <v>695</v>
      </c>
      <c r="I230" s="7" t="s">
        <v>707</v>
      </c>
      <c r="J230" s="7" t="s">
        <v>708</v>
      </c>
      <c r="K230" s="8" t="s">
        <v>698</v>
      </c>
      <c r="L230" s="8">
        <v>2</v>
      </c>
      <c r="M230" s="9">
        <v>1</v>
      </c>
      <c r="N230" s="9"/>
      <c r="O230" s="7" t="s">
        <v>28</v>
      </c>
      <c r="P230" s="2"/>
      <c r="Q230" s="2"/>
      <c r="R230" s="2"/>
    </row>
    <row r="231" spans="1:18" ht="52.5" x14ac:dyDescent="0.35">
      <c r="A231" s="6" t="s">
        <v>709</v>
      </c>
      <c r="B231" s="7">
        <v>50592753</v>
      </c>
      <c r="C231" s="8" t="s">
        <v>706</v>
      </c>
      <c r="D231" s="8" t="s">
        <v>694</v>
      </c>
      <c r="E231" s="7" t="s">
        <v>683</v>
      </c>
      <c r="F231" s="8" t="s">
        <v>22</v>
      </c>
      <c r="G231" s="7" t="s">
        <v>695</v>
      </c>
      <c r="H231" s="8" t="s">
        <v>695</v>
      </c>
      <c r="I231" s="7" t="s">
        <v>707</v>
      </c>
      <c r="J231" s="7" t="s">
        <v>710</v>
      </c>
      <c r="K231" s="8" t="s">
        <v>698</v>
      </c>
      <c r="L231" s="8">
        <v>3</v>
      </c>
      <c r="M231" s="9">
        <v>1</v>
      </c>
      <c r="N231" s="9"/>
      <c r="O231" s="7" t="s">
        <v>28</v>
      </c>
      <c r="P231" s="2"/>
      <c r="Q231" s="2"/>
      <c r="R231" s="2"/>
    </row>
    <row r="232" spans="1:18" ht="52.5" x14ac:dyDescent="0.35">
      <c r="A232" s="6" t="s">
        <v>711</v>
      </c>
      <c r="B232" s="7">
        <v>50907046</v>
      </c>
      <c r="C232" s="8" t="s">
        <v>706</v>
      </c>
      <c r="D232" s="8" t="s">
        <v>694</v>
      </c>
      <c r="E232" s="7" t="s">
        <v>683</v>
      </c>
      <c r="F232" s="8" t="s">
        <v>22</v>
      </c>
      <c r="G232" s="7" t="s">
        <v>695</v>
      </c>
      <c r="H232" s="8" t="s">
        <v>707</v>
      </c>
      <c r="I232" s="7" t="s">
        <v>712</v>
      </c>
      <c r="J232" s="7" t="s">
        <v>708</v>
      </c>
      <c r="K232" s="8" t="s">
        <v>698</v>
      </c>
      <c r="L232" s="8">
        <v>2</v>
      </c>
      <c r="M232" s="9"/>
      <c r="N232" s="9">
        <v>1</v>
      </c>
      <c r="O232" s="7" t="s">
        <v>77</v>
      </c>
      <c r="P232" s="2"/>
      <c r="Q232" s="2"/>
      <c r="R232" s="2"/>
    </row>
    <row r="233" spans="1:18" ht="52.5" x14ac:dyDescent="0.35">
      <c r="A233" s="6" t="s">
        <v>713</v>
      </c>
      <c r="B233" s="7">
        <v>50692302</v>
      </c>
      <c r="C233" s="8" t="s">
        <v>706</v>
      </c>
      <c r="D233" s="8" t="s">
        <v>694</v>
      </c>
      <c r="E233" s="7" t="s">
        <v>683</v>
      </c>
      <c r="F233" s="8" t="s">
        <v>22</v>
      </c>
      <c r="G233" s="7" t="s">
        <v>695</v>
      </c>
      <c r="H233" s="8" t="s">
        <v>707</v>
      </c>
      <c r="I233" s="7" t="s">
        <v>712</v>
      </c>
      <c r="J233" s="7" t="s">
        <v>714</v>
      </c>
      <c r="K233" s="8" t="s">
        <v>698</v>
      </c>
      <c r="L233" s="8">
        <v>2</v>
      </c>
      <c r="M233" s="9"/>
      <c r="N233" s="9">
        <v>1</v>
      </c>
      <c r="O233" s="7" t="s">
        <v>77</v>
      </c>
      <c r="P233" s="2"/>
      <c r="Q233" s="2"/>
      <c r="R233" s="2"/>
    </row>
    <row r="234" spans="1:18" ht="52.5" x14ac:dyDescent="0.35">
      <c r="A234" s="6" t="s">
        <v>715</v>
      </c>
      <c r="B234" s="7">
        <v>50593306</v>
      </c>
      <c r="C234" s="8" t="s">
        <v>706</v>
      </c>
      <c r="D234" s="8" t="s">
        <v>694</v>
      </c>
      <c r="E234" s="7" t="s">
        <v>683</v>
      </c>
      <c r="F234" s="8" t="s">
        <v>22</v>
      </c>
      <c r="G234" s="7" t="s">
        <v>695</v>
      </c>
      <c r="H234" s="8" t="s">
        <v>716</v>
      </c>
      <c r="I234" s="7" t="s">
        <v>716</v>
      </c>
      <c r="J234" s="7" t="s">
        <v>697</v>
      </c>
      <c r="K234" s="8" t="s">
        <v>698</v>
      </c>
      <c r="L234" s="8">
        <v>3</v>
      </c>
      <c r="M234" s="9">
        <v>1</v>
      </c>
      <c r="N234" s="9"/>
      <c r="O234" s="7" t="s">
        <v>28</v>
      </c>
      <c r="P234" s="2"/>
      <c r="Q234" s="2"/>
      <c r="R234" s="2"/>
    </row>
    <row r="235" spans="1:18" ht="87.5" x14ac:dyDescent="0.35">
      <c r="A235" s="6" t="s">
        <v>717</v>
      </c>
      <c r="B235" s="7"/>
      <c r="C235" s="8" t="s">
        <v>706</v>
      </c>
      <c r="D235" s="8" t="s">
        <v>694</v>
      </c>
      <c r="E235" s="7" t="s">
        <v>683</v>
      </c>
      <c r="F235" s="8" t="s">
        <v>22</v>
      </c>
      <c r="G235" s="7" t="s">
        <v>695</v>
      </c>
      <c r="H235" s="8" t="s">
        <v>718</v>
      </c>
      <c r="I235" s="7" t="s">
        <v>719</v>
      </c>
      <c r="J235" s="7" t="s">
        <v>720</v>
      </c>
      <c r="K235" s="8" t="s">
        <v>698</v>
      </c>
      <c r="L235" s="8">
        <v>3</v>
      </c>
      <c r="M235" s="9">
        <v>1</v>
      </c>
      <c r="N235" s="9"/>
      <c r="O235" s="7" t="s">
        <v>28</v>
      </c>
      <c r="P235" s="2"/>
      <c r="Q235" s="2"/>
      <c r="R235" s="2"/>
    </row>
    <row r="236" spans="1:18" ht="70" x14ac:dyDescent="0.35">
      <c r="A236" s="6" t="s">
        <v>721</v>
      </c>
      <c r="B236" s="7">
        <v>51403529</v>
      </c>
      <c r="C236" s="8" t="s">
        <v>722</v>
      </c>
      <c r="D236" s="8" t="s">
        <v>723</v>
      </c>
      <c r="E236" s="7" t="s">
        <v>683</v>
      </c>
      <c r="F236" s="8" t="s">
        <v>22</v>
      </c>
      <c r="G236" s="7" t="s">
        <v>724</v>
      </c>
      <c r="H236" s="8" t="s">
        <v>725</v>
      </c>
      <c r="I236" s="7" t="s">
        <v>725</v>
      </c>
      <c r="J236" s="7" t="s">
        <v>720</v>
      </c>
      <c r="K236" s="8" t="s">
        <v>698</v>
      </c>
      <c r="L236" s="8">
        <v>3</v>
      </c>
      <c r="M236" s="9">
        <v>1</v>
      </c>
      <c r="N236" s="9"/>
      <c r="O236" s="7" t="s">
        <v>28</v>
      </c>
      <c r="P236" s="2"/>
      <c r="Q236" s="2"/>
      <c r="R236" s="2"/>
    </row>
    <row r="237" spans="1:18" ht="52.5" x14ac:dyDescent="0.35">
      <c r="A237" s="6" t="s">
        <v>726</v>
      </c>
      <c r="B237" s="7">
        <v>50692112</v>
      </c>
      <c r="C237" s="8" t="s">
        <v>727</v>
      </c>
      <c r="D237" s="8" t="s">
        <v>728</v>
      </c>
      <c r="E237" s="7" t="s">
        <v>683</v>
      </c>
      <c r="F237" s="8" t="s">
        <v>22</v>
      </c>
      <c r="G237" s="7" t="s">
        <v>729</v>
      </c>
      <c r="H237" s="8" t="s">
        <v>730</v>
      </c>
      <c r="I237" s="7" t="s">
        <v>730</v>
      </c>
      <c r="J237" s="7" t="s">
        <v>697</v>
      </c>
      <c r="K237" s="8" t="s">
        <v>698</v>
      </c>
      <c r="L237" s="8">
        <v>3</v>
      </c>
      <c r="M237" s="9">
        <v>1</v>
      </c>
      <c r="N237" s="9"/>
      <c r="O237" s="7" t="s">
        <v>28</v>
      </c>
      <c r="P237" s="2"/>
      <c r="Q237" s="2"/>
      <c r="R237" s="2"/>
    </row>
    <row r="238" spans="1:18" ht="52.5" x14ac:dyDescent="0.35">
      <c r="A238" s="6" t="s">
        <v>731</v>
      </c>
      <c r="B238" s="7"/>
      <c r="C238" s="8" t="s">
        <v>732</v>
      </c>
      <c r="D238" s="8" t="s">
        <v>733</v>
      </c>
      <c r="E238" s="7" t="s">
        <v>683</v>
      </c>
      <c r="F238" s="8" t="s">
        <v>22</v>
      </c>
      <c r="G238" s="7" t="s">
        <v>734</v>
      </c>
      <c r="H238" s="8" t="s">
        <v>735</v>
      </c>
      <c r="I238" s="7" t="s">
        <v>712</v>
      </c>
      <c r="J238" s="7" t="s">
        <v>708</v>
      </c>
      <c r="K238" s="8" t="s">
        <v>698</v>
      </c>
      <c r="L238" s="8">
        <v>2</v>
      </c>
      <c r="M238" s="9"/>
      <c r="N238" s="9">
        <v>1</v>
      </c>
      <c r="O238" s="7" t="s">
        <v>77</v>
      </c>
      <c r="P238" s="2"/>
      <c r="Q238" s="2"/>
      <c r="R238" s="2"/>
    </row>
    <row r="239" spans="1:18" ht="52.5" x14ac:dyDescent="0.35">
      <c r="A239" s="6" t="s">
        <v>736</v>
      </c>
      <c r="B239" s="7"/>
      <c r="C239" s="8" t="s">
        <v>732</v>
      </c>
      <c r="D239" s="8" t="s">
        <v>733</v>
      </c>
      <c r="E239" s="7" t="s">
        <v>683</v>
      </c>
      <c r="F239" s="8" t="s">
        <v>22</v>
      </c>
      <c r="G239" s="7" t="s">
        <v>734</v>
      </c>
      <c r="H239" s="8" t="s">
        <v>735</v>
      </c>
      <c r="I239" s="7" t="s">
        <v>735</v>
      </c>
      <c r="J239" s="7" t="s">
        <v>720</v>
      </c>
      <c r="K239" s="8" t="s">
        <v>698</v>
      </c>
      <c r="L239" s="8">
        <v>3</v>
      </c>
      <c r="M239" s="9"/>
      <c r="N239" s="9">
        <v>1</v>
      </c>
      <c r="O239" s="7" t="s">
        <v>77</v>
      </c>
      <c r="P239" s="2"/>
      <c r="Q239" s="2"/>
      <c r="R239" s="2"/>
    </row>
    <row r="240" spans="1:18" ht="70" x14ac:dyDescent="0.35">
      <c r="A240" s="6" t="s">
        <v>737</v>
      </c>
      <c r="B240" s="7"/>
      <c r="C240" s="8" t="s">
        <v>732</v>
      </c>
      <c r="D240" s="8" t="s">
        <v>733</v>
      </c>
      <c r="E240" s="7" t="s">
        <v>683</v>
      </c>
      <c r="F240" s="8" t="s">
        <v>22</v>
      </c>
      <c r="G240" s="7" t="s">
        <v>734</v>
      </c>
      <c r="H240" s="8" t="s">
        <v>738</v>
      </c>
      <c r="I240" s="7" t="s">
        <v>739</v>
      </c>
      <c r="J240" s="7" t="s">
        <v>720</v>
      </c>
      <c r="K240" s="8" t="s">
        <v>698</v>
      </c>
      <c r="L240" s="8">
        <v>3</v>
      </c>
      <c r="M240" s="9"/>
      <c r="N240" s="9">
        <v>1</v>
      </c>
      <c r="O240" s="7" t="s">
        <v>77</v>
      </c>
      <c r="P240" s="2"/>
      <c r="Q240" s="2"/>
      <c r="R240" s="2"/>
    </row>
    <row r="241" spans="1:18" ht="70" x14ac:dyDescent="0.35">
      <c r="A241" s="6" t="s">
        <v>740</v>
      </c>
      <c r="B241" s="7"/>
      <c r="C241" s="8" t="s">
        <v>732</v>
      </c>
      <c r="D241" s="8" t="s">
        <v>733</v>
      </c>
      <c r="E241" s="7" t="s">
        <v>683</v>
      </c>
      <c r="F241" s="8" t="s">
        <v>22</v>
      </c>
      <c r="G241" s="7" t="s">
        <v>734</v>
      </c>
      <c r="H241" s="8" t="s">
        <v>741</v>
      </c>
      <c r="I241" s="7" t="s">
        <v>742</v>
      </c>
      <c r="J241" s="7" t="s">
        <v>720</v>
      </c>
      <c r="K241" s="8" t="s">
        <v>698</v>
      </c>
      <c r="L241" s="8">
        <v>3</v>
      </c>
      <c r="M241" s="9">
        <v>1</v>
      </c>
      <c r="N241" s="9"/>
      <c r="O241" s="7" t="s">
        <v>28</v>
      </c>
      <c r="P241" s="2"/>
      <c r="Q241" s="2"/>
      <c r="R241" s="2"/>
    </row>
    <row r="242" spans="1:18" ht="52.5" x14ac:dyDescent="0.35">
      <c r="A242" s="6" t="s">
        <v>743</v>
      </c>
      <c r="B242" s="7">
        <v>50692267</v>
      </c>
      <c r="C242" s="8" t="s">
        <v>744</v>
      </c>
      <c r="D242" s="8" t="s">
        <v>733</v>
      </c>
      <c r="E242" s="7" t="s">
        <v>683</v>
      </c>
      <c r="F242" s="8" t="s">
        <v>22</v>
      </c>
      <c r="G242" s="7" t="s">
        <v>734</v>
      </c>
      <c r="H242" s="8" t="s">
        <v>745</v>
      </c>
      <c r="I242" s="7" t="s">
        <v>745</v>
      </c>
      <c r="J242" s="7" t="s">
        <v>746</v>
      </c>
      <c r="K242" s="8" t="s">
        <v>698</v>
      </c>
      <c r="L242" s="8">
        <v>2</v>
      </c>
      <c r="M242" s="9"/>
      <c r="N242" s="9">
        <v>1</v>
      </c>
      <c r="O242" s="7" t="s">
        <v>77</v>
      </c>
      <c r="P242" s="2"/>
      <c r="Q242" s="2"/>
      <c r="R242" s="2"/>
    </row>
    <row r="243" spans="1:18" ht="52.5" x14ac:dyDescent="0.35">
      <c r="A243" s="6" t="s">
        <v>747</v>
      </c>
      <c r="B243" s="7">
        <v>50699150</v>
      </c>
      <c r="C243" s="8" t="s">
        <v>748</v>
      </c>
      <c r="D243" s="8" t="s">
        <v>469</v>
      </c>
      <c r="E243" s="7" t="s">
        <v>683</v>
      </c>
      <c r="F243" s="8" t="s">
        <v>22</v>
      </c>
      <c r="G243" s="7" t="s">
        <v>749</v>
      </c>
      <c r="H243" s="8" t="s">
        <v>750</v>
      </c>
      <c r="I243" s="7" t="s">
        <v>750</v>
      </c>
      <c r="J243" s="7" t="s">
        <v>746</v>
      </c>
      <c r="K243" s="8" t="s">
        <v>698</v>
      </c>
      <c r="L243" s="8">
        <v>2</v>
      </c>
      <c r="M243" s="9">
        <v>1</v>
      </c>
      <c r="N243" s="9"/>
      <c r="O243" s="7" t="s">
        <v>28</v>
      </c>
      <c r="P243" s="2"/>
      <c r="Q243" s="2"/>
      <c r="R243" s="2"/>
    </row>
    <row r="244" spans="1:18" ht="87.5" x14ac:dyDescent="0.35">
      <c r="A244" s="6" t="s">
        <v>751</v>
      </c>
      <c r="B244" s="7">
        <v>52241702</v>
      </c>
      <c r="C244" s="8" t="s">
        <v>752</v>
      </c>
      <c r="D244" s="8" t="s">
        <v>753</v>
      </c>
      <c r="E244" s="7" t="s">
        <v>683</v>
      </c>
      <c r="F244" s="8" t="s">
        <v>22</v>
      </c>
      <c r="G244" s="7" t="s">
        <v>754</v>
      </c>
      <c r="H244" s="8" t="s">
        <v>755</v>
      </c>
      <c r="I244" s="7" t="s">
        <v>756</v>
      </c>
      <c r="J244" s="7" t="s">
        <v>720</v>
      </c>
      <c r="K244" s="8" t="s">
        <v>698</v>
      </c>
      <c r="L244" s="8">
        <v>3</v>
      </c>
      <c r="M244" s="9">
        <v>1</v>
      </c>
      <c r="N244" s="9"/>
      <c r="O244" s="7" t="s">
        <v>28</v>
      </c>
      <c r="P244" s="2"/>
      <c r="Q244" s="2"/>
      <c r="R244" s="2"/>
    </row>
    <row r="245" spans="1:18" ht="70" x14ac:dyDescent="0.35">
      <c r="A245" s="6" t="s">
        <v>751</v>
      </c>
      <c r="B245" s="7"/>
      <c r="C245" s="8" t="s">
        <v>757</v>
      </c>
      <c r="D245" s="8" t="s">
        <v>753</v>
      </c>
      <c r="E245" s="7" t="s">
        <v>683</v>
      </c>
      <c r="F245" s="8" t="s">
        <v>22</v>
      </c>
      <c r="G245" s="7" t="s">
        <v>754</v>
      </c>
      <c r="H245" s="8" t="s">
        <v>758</v>
      </c>
      <c r="I245" s="7" t="s">
        <v>759</v>
      </c>
      <c r="J245" s="7" t="s">
        <v>720</v>
      </c>
      <c r="K245" s="8" t="s">
        <v>698</v>
      </c>
      <c r="L245" s="8">
        <v>3</v>
      </c>
      <c r="M245" s="9">
        <v>2</v>
      </c>
      <c r="N245" s="9"/>
      <c r="O245" s="7" t="s">
        <v>392</v>
      </c>
      <c r="P245" s="2"/>
      <c r="Q245" s="2"/>
      <c r="R245" s="2"/>
    </row>
    <row r="246" spans="1:18" ht="70" x14ac:dyDescent="0.35">
      <c r="A246" s="6" t="s">
        <v>760</v>
      </c>
      <c r="B246" s="7">
        <v>52241701</v>
      </c>
      <c r="C246" s="8" t="s">
        <v>761</v>
      </c>
      <c r="D246" s="8" t="s">
        <v>753</v>
      </c>
      <c r="E246" s="7" t="s">
        <v>683</v>
      </c>
      <c r="F246" s="8" t="s">
        <v>22</v>
      </c>
      <c r="G246" s="7" t="s">
        <v>754</v>
      </c>
      <c r="H246" s="8" t="s">
        <v>762</v>
      </c>
      <c r="I246" s="7" t="s">
        <v>763</v>
      </c>
      <c r="J246" s="7" t="s">
        <v>720</v>
      </c>
      <c r="K246" s="8" t="s">
        <v>698</v>
      </c>
      <c r="L246" s="8">
        <v>3</v>
      </c>
      <c r="M246" s="9">
        <v>1</v>
      </c>
      <c r="N246" s="9"/>
      <c r="O246" s="7" t="s">
        <v>28</v>
      </c>
      <c r="P246" s="2"/>
      <c r="Q246" s="2"/>
      <c r="R246" s="2"/>
    </row>
    <row r="247" spans="1:18" ht="52.5" x14ac:dyDescent="0.35">
      <c r="A247" s="6" t="s">
        <v>764</v>
      </c>
      <c r="B247" s="7">
        <v>52276595</v>
      </c>
      <c r="C247" s="8" t="s">
        <v>765</v>
      </c>
      <c r="D247" s="8" t="s">
        <v>766</v>
      </c>
      <c r="E247" s="7" t="s">
        <v>683</v>
      </c>
      <c r="F247" s="8" t="s">
        <v>22</v>
      </c>
      <c r="G247" s="7" t="s">
        <v>767</v>
      </c>
      <c r="H247" s="8" t="s">
        <v>768</v>
      </c>
      <c r="I247" s="7" t="s">
        <v>768</v>
      </c>
      <c r="J247" s="7" t="s">
        <v>769</v>
      </c>
      <c r="K247" s="8" t="s">
        <v>698</v>
      </c>
      <c r="L247" s="8">
        <v>3</v>
      </c>
      <c r="M247" s="9">
        <v>1</v>
      </c>
      <c r="N247" s="9"/>
      <c r="O247" s="7" t="s">
        <v>28</v>
      </c>
      <c r="P247" s="2"/>
      <c r="Q247" s="2"/>
      <c r="R247" s="2"/>
    </row>
    <row r="248" spans="1:18" ht="52.5" x14ac:dyDescent="0.35">
      <c r="A248" s="6" t="s">
        <v>770</v>
      </c>
      <c r="B248" s="7">
        <v>50699130</v>
      </c>
      <c r="C248" s="8" t="s">
        <v>771</v>
      </c>
      <c r="D248" s="8" t="s">
        <v>766</v>
      </c>
      <c r="E248" s="7" t="s">
        <v>683</v>
      </c>
      <c r="F248" s="8" t="s">
        <v>22</v>
      </c>
      <c r="G248" s="7" t="s">
        <v>767</v>
      </c>
      <c r="H248" s="8" t="s">
        <v>772</v>
      </c>
      <c r="I248" s="7" t="s">
        <v>772</v>
      </c>
      <c r="J248" s="7" t="s">
        <v>746</v>
      </c>
      <c r="K248" s="8" t="s">
        <v>698</v>
      </c>
      <c r="L248" s="8">
        <v>2</v>
      </c>
      <c r="M248" s="9">
        <v>1</v>
      </c>
      <c r="N248" s="9"/>
      <c r="O248" s="7" t="s">
        <v>28</v>
      </c>
      <c r="P248" s="2"/>
      <c r="Q248" s="2"/>
      <c r="R248" s="2"/>
    </row>
    <row r="249" spans="1:18" ht="52.5" x14ac:dyDescent="0.35">
      <c r="A249" s="6" t="s">
        <v>773</v>
      </c>
      <c r="B249" s="7">
        <v>50692108</v>
      </c>
      <c r="C249" s="8" t="s">
        <v>774</v>
      </c>
      <c r="D249" s="8" t="s">
        <v>766</v>
      </c>
      <c r="E249" s="7" t="s">
        <v>683</v>
      </c>
      <c r="F249" s="8" t="s">
        <v>22</v>
      </c>
      <c r="G249" s="7" t="s">
        <v>767</v>
      </c>
      <c r="H249" s="8" t="s">
        <v>775</v>
      </c>
      <c r="I249" s="7" t="s">
        <v>775</v>
      </c>
      <c r="J249" s="7" t="s">
        <v>697</v>
      </c>
      <c r="K249" s="8" t="s">
        <v>698</v>
      </c>
      <c r="L249" s="8">
        <v>3</v>
      </c>
      <c r="M249" s="9">
        <v>1</v>
      </c>
      <c r="N249" s="9"/>
      <c r="O249" s="7" t="s">
        <v>28</v>
      </c>
      <c r="P249" s="2"/>
      <c r="Q249" s="2"/>
      <c r="R249" s="2"/>
    </row>
    <row r="250" spans="1:18" ht="52.5" x14ac:dyDescent="0.35">
      <c r="A250" s="6" t="s">
        <v>776</v>
      </c>
      <c r="B250" s="7">
        <v>50692264</v>
      </c>
      <c r="C250" s="8" t="s">
        <v>765</v>
      </c>
      <c r="D250" s="8" t="s">
        <v>766</v>
      </c>
      <c r="E250" s="7" t="s">
        <v>683</v>
      </c>
      <c r="F250" s="8" t="s">
        <v>22</v>
      </c>
      <c r="G250" s="7" t="s">
        <v>767</v>
      </c>
      <c r="H250" s="8" t="s">
        <v>768</v>
      </c>
      <c r="I250" s="7" t="s">
        <v>712</v>
      </c>
      <c r="J250" s="7" t="s">
        <v>708</v>
      </c>
      <c r="K250" s="8" t="s">
        <v>698</v>
      </c>
      <c r="L250" s="8">
        <v>2</v>
      </c>
      <c r="M250" s="9"/>
      <c r="N250" s="9">
        <v>1</v>
      </c>
      <c r="O250" s="7" t="s">
        <v>77</v>
      </c>
      <c r="P250" s="2"/>
      <c r="Q250" s="2"/>
      <c r="R250" s="2"/>
    </row>
    <row r="251" spans="1:18" ht="70" x14ac:dyDescent="0.35">
      <c r="A251" s="6" t="s">
        <v>777</v>
      </c>
      <c r="B251" s="7">
        <v>52611377</v>
      </c>
      <c r="C251" s="8" t="s">
        <v>778</v>
      </c>
      <c r="D251" s="8" t="s">
        <v>579</v>
      </c>
      <c r="E251" s="7" t="s">
        <v>683</v>
      </c>
      <c r="F251" s="8" t="s">
        <v>22</v>
      </c>
      <c r="G251" s="7" t="s">
        <v>779</v>
      </c>
      <c r="H251" s="8" t="s">
        <v>780</v>
      </c>
      <c r="I251" s="7" t="s">
        <v>780</v>
      </c>
      <c r="J251" s="7" t="s">
        <v>781</v>
      </c>
      <c r="K251" s="8" t="s">
        <v>698</v>
      </c>
      <c r="L251" s="8">
        <v>3</v>
      </c>
      <c r="M251" s="9">
        <v>1</v>
      </c>
      <c r="N251" s="9"/>
      <c r="O251" s="7" t="s">
        <v>28</v>
      </c>
      <c r="P251" s="2"/>
      <c r="Q251" s="2"/>
      <c r="R251" s="2"/>
    </row>
    <row r="252" spans="1:18" ht="35" x14ac:dyDescent="0.35">
      <c r="A252" s="6" t="s">
        <v>782</v>
      </c>
      <c r="B252" s="7" t="s">
        <v>783</v>
      </c>
      <c r="C252" s="8" t="s">
        <v>732</v>
      </c>
      <c r="D252" s="8" t="s">
        <v>733</v>
      </c>
      <c r="E252" s="7" t="s">
        <v>683</v>
      </c>
      <c r="F252" s="8" t="s">
        <v>22</v>
      </c>
      <c r="G252" s="7" t="s">
        <v>784</v>
      </c>
      <c r="H252" s="8" t="s">
        <v>785</v>
      </c>
      <c r="I252" s="7" t="s">
        <v>786</v>
      </c>
      <c r="J252" s="7" t="s">
        <v>708</v>
      </c>
      <c r="K252" s="8" t="s">
        <v>698</v>
      </c>
      <c r="L252" s="8">
        <v>2</v>
      </c>
      <c r="M252" s="9">
        <v>1</v>
      </c>
      <c r="N252" s="9">
        <v>1</v>
      </c>
      <c r="O252" s="7" t="s">
        <v>137</v>
      </c>
      <c r="P252" s="2"/>
      <c r="Q252" s="2"/>
      <c r="R252" s="2"/>
    </row>
    <row r="253" spans="1:18" ht="70" x14ac:dyDescent="0.35">
      <c r="A253" s="39" t="s">
        <v>1736</v>
      </c>
      <c r="B253" s="7">
        <v>52276703</v>
      </c>
      <c r="C253" s="8" t="s">
        <v>1741</v>
      </c>
      <c r="D253" s="8" t="s">
        <v>1178</v>
      </c>
      <c r="E253" s="7" t="s">
        <v>683</v>
      </c>
      <c r="F253" s="8" t="s">
        <v>22</v>
      </c>
      <c r="G253" s="7" t="s">
        <v>1742</v>
      </c>
      <c r="H253" s="8" t="s">
        <v>1743</v>
      </c>
      <c r="I253" s="7" t="s">
        <v>1744</v>
      </c>
      <c r="J253" s="7" t="s">
        <v>710</v>
      </c>
      <c r="K253" s="8" t="s">
        <v>698</v>
      </c>
      <c r="L253" s="8">
        <v>3</v>
      </c>
      <c r="M253" s="9">
        <v>1</v>
      </c>
      <c r="N253" s="9"/>
      <c r="O253" s="7" t="s">
        <v>28</v>
      </c>
      <c r="P253" s="2"/>
      <c r="Q253" s="2"/>
      <c r="R253" s="2"/>
    </row>
    <row r="254" spans="1:18" ht="52.5" x14ac:dyDescent="0.35">
      <c r="A254" s="39" t="s">
        <v>1737</v>
      </c>
      <c r="B254" s="7">
        <v>50977567</v>
      </c>
      <c r="C254" s="8" t="s">
        <v>1741</v>
      </c>
      <c r="D254" s="8" t="s">
        <v>1178</v>
      </c>
      <c r="E254" s="7" t="s">
        <v>683</v>
      </c>
      <c r="F254" s="8" t="s">
        <v>22</v>
      </c>
      <c r="G254" s="7" t="s">
        <v>1742</v>
      </c>
      <c r="H254" s="8" t="s">
        <v>1743</v>
      </c>
      <c r="I254" s="7" t="s">
        <v>712</v>
      </c>
      <c r="J254" s="7" t="s">
        <v>708</v>
      </c>
      <c r="K254" s="8" t="s">
        <v>698</v>
      </c>
      <c r="L254" s="8">
        <v>2</v>
      </c>
      <c r="M254" s="9"/>
      <c r="N254" s="9">
        <v>1</v>
      </c>
      <c r="O254" s="7" t="s">
        <v>77</v>
      </c>
      <c r="P254" s="2"/>
      <c r="Q254" s="2"/>
      <c r="R254" s="2"/>
    </row>
    <row r="255" spans="1:18" ht="52.5" x14ac:dyDescent="0.35">
      <c r="A255" s="39" t="s">
        <v>1738</v>
      </c>
      <c r="B255" s="7">
        <v>50977595</v>
      </c>
      <c r="C255" s="8" t="s">
        <v>1177</v>
      </c>
      <c r="D255" s="8" t="s">
        <v>1178</v>
      </c>
      <c r="E255" s="7" t="s">
        <v>683</v>
      </c>
      <c r="F255" s="8" t="s">
        <v>22</v>
      </c>
      <c r="G255" s="7" t="s">
        <v>1742</v>
      </c>
      <c r="H255" s="8" t="s">
        <v>1745</v>
      </c>
      <c r="I255" s="7" t="s">
        <v>1745</v>
      </c>
      <c r="J255" s="7" t="s">
        <v>746</v>
      </c>
      <c r="K255" s="8" t="s">
        <v>698</v>
      </c>
      <c r="L255" s="8">
        <v>2</v>
      </c>
      <c r="M255" s="9">
        <v>1</v>
      </c>
      <c r="N255" s="9"/>
      <c r="O255" s="7" t="s">
        <v>28</v>
      </c>
      <c r="P255" s="2"/>
      <c r="Q255" s="2"/>
      <c r="R255" s="2"/>
    </row>
    <row r="256" spans="1:18" ht="52.5" x14ac:dyDescent="0.35">
      <c r="A256" s="39" t="s">
        <v>1739</v>
      </c>
      <c r="B256" s="7">
        <v>50592971</v>
      </c>
      <c r="C256" s="8" t="s">
        <v>1741</v>
      </c>
      <c r="D256" s="8" t="s">
        <v>1178</v>
      </c>
      <c r="E256" s="7" t="s">
        <v>683</v>
      </c>
      <c r="F256" s="8" t="s">
        <v>22</v>
      </c>
      <c r="G256" s="7" t="s">
        <v>1742</v>
      </c>
      <c r="H256" s="8" t="s">
        <v>1746</v>
      </c>
      <c r="I256" s="7" t="s">
        <v>1746</v>
      </c>
      <c r="J256" s="7" t="s">
        <v>697</v>
      </c>
      <c r="K256" s="8" t="s">
        <v>698</v>
      </c>
      <c r="L256" s="8">
        <v>3</v>
      </c>
      <c r="M256" s="9">
        <v>1</v>
      </c>
      <c r="N256" s="9"/>
      <c r="O256" s="7" t="s">
        <v>28</v>
      </c>
      <c r="P256" s="2"/>
      <c r="Q256" s="2"/>
      <c r="R256" s="2"/>
    </row>
    <row r="257" spans="1:18" ht="52.5" x14ac:dyDescent="0.35">
      <c r="A257" s="39" t="s">
        <v>1740</v>
      </c>
      <c r="B257" s="7">
        <v>50977598</v>
      </c>
      <c r="C257" s="8" t="s">
        <v>1747</v>
      </c>
      <c r="D257" s="8" t="s">
        <v>1178</v>
      </c>
      <c r="E257" s="7" t="s">
        <v>683</v>
      </c>
      <c r="F257" s="8" t="s">
        <v>22</v>
      </c>
      <c r="G257" s="7" t="s">
        <v>1742</v>
      </c>
      <c r="H257" s="8" t="s">
        <v>1748</v>
      </c>
      <c r="I257" s="7" t="s">
        <v>1748</v>
      </c>
      <c r="J257" s="7" t="s">
        <v>746</v>
      </c>
      <c r="K257" s="8" t="s">
        <v>698</v>
      </c>
      <c r="L257" s="8">
        <v>2</v>
      </c>
      <c r="M257" s="9">
        <v>1</v>
      </c>
      <c r="N257" s="9"/>
      <c r="O257" s="7" t="s">
        <v>28</v>
      </c>
      <c r="P257" s="2"/>
      <c r="Q257" s="2"/>
      <c r="R257" s="2"/>
    </row>
    <row r="258" spans="1:18" ht="52.5" x14ac:dyDescent="0.35">
      <c r="A258" s="6" t="s">
        <v>787</v>
      </c>
      <c r="B258" s="7">
        <v>51983630</v>
      </c>
      <c r="C258" s="8" t="s">
        <v>404</v>
      </c>
      <c r="D258" s="8" t="s">
        <v>53</v>
      </c>
      <c r="E258" s="7" t="s">
        <v>788</v>
      </c>
      <c r="F258" s="8" t="s">
        <v>639</v>
      </c>
      <c r="G258" s="7" t="s">
        <v>789</v>
      </c>
      <c r="H258" s="8" t="s">
        <v>790</v>
      </c>
      <c r="I258" s="7" t="s">
        <v>791</v>
      </c>
      <c r="J258" s="7" t="s">
        <v>792</v>
      </c>
      <c r="K258" s="8" t="s">
        <v>698</v>
      </c>
      <c r="L258" s="8">
        <v>3</v>
      </c>
      <c r="M258" s="9"/>
      <c r="N258" s="9">
        <v>1</v>
      </c>
      <c r="O258" s="7" t="s">
        <v>77</v>
      </c>
      <c r="P258" s="2"/>
      <c r="Q258" s="2"/>
      <c r="R258" s="2"/>
    </row>
    <row r="259" spans="1:18" ht="52.5" x14ac:dyDescent="0.35">
      <c r="A259" s="6" t="s">
        <v>793</v>
      </c>
      <c r="B259" s="7">
        <v>50593326</v>
      </c>
      <c r="C259" s="8" t="s">
        <v>404</v>
      </c>
      <c r="D259" s="8" t="s">
        <v>53</v>
      </c>
      <c r="E259" s="7" t="s">
        <v>788</v>
      </c>
      <c r="F259" s="8" t="s">
        <v>639</v>
      </c>
      <c r="G259" s="7" t="s">
        <v>789</v>
      </c>
      <c r="H259" s="8" t="s">
        <v>790</v>
      </c>
      <c r="I259" s="7" t="s">
        <v>794</v>
      </c>
      <c r="J259" s="7" t="s">
        <v>792</v>
      </c>
      <c r="K259" s="8" t="s">
        <v>698</v>
      </c>
      <c r="L259" s="8">
        <v>3</v>
      </c>
      <c r="M259" s="9">
        <v>1</v>
      </c>
      <c r="N259" s="9"/>
      <c r="O259" s="7" t="s">
        <v>28</v>
      </c>
      <c r="P259" s="2"/>
      <c r="Q259" s="2"/>
      <c r="R259" s="2"/>
    </row>
    <row r="260" spans="1:18" ht="52.5" x14ac:dyDescent="0.35">
      <c r="A260" s="6" t="s">
        <v>795</v>
      </c>
      <c r="B260" s="7">
        <v>51983629</v>
      </c>
      <c r="C260" s="8" t="s">
        <v>404</v>
      </c>
      <c r="D260" s="8" t="s">
        <v>53</v>
      </c>
      <c r="E260" s="7" t="s">
        <v>788</v>
      </c>
      <c r="F260" s="8" t="s">
        <v>639</v>
      </c>
      <c r="G260" s="7" t="s">
        <v>789</v>
      </c>
      <c r="H260" s="8" t="s">
        <v>796</v>
      </c>
      <c r="I260" s="7" t="s">
        <v>797</v>
      </c>
      <c r="J260" s="7" t="s">
        <v>798</v>
      </c>
      <c r="K260" s="8" t="s">
        <v>698</v>
      </c>
      <c r="L260" s="8">
        <v>2</v>
      </c>
      <c r="M260" s="9"/>
      <c r="N260" s="9">
        <v>1</v>
      </c>
      <c r="O260" s="7" t="s">
        <v>77</v>
      </c>
      <c r="P260" s="2"/>
      <c r="Q260" s="2"/>
      <c r="R260" s="2"/>
    </row>
    <row r="261" spans="1:18" ht="52.5" x14ac:dyDescent="0.35">
      <c r="A261" s="6" t="s">
        <v>799</v>
      </c>
      <c r="B261" s="10" t="s">
        <v>800</v>
      </c>
      <c r="C261" s="8" t="s">
        <v>404</v>
      </c>
      <c r="D261" s="8" t="s">
        <v>53</v>
      </c>
      <c r="E261" s="7" t="s">
        <v>788</v>
      </c>
      <c r="F261" s="8" t="s">
        <v>639</v>
      </c>
      <c r="G261" s="7" t="s">
        <v>789</v>
      </c>
      <c r="H261" s="8" t="s">
        <v>796</v>
      </c>
      <c r="I261" s="7" t="s">
        <v>801</v>
      </c>
      <c r="J261" s="7" t="s">
        <v>792</v>
      </c>
      <c r="K261" s="8" t="s">
        <v>698</v>
      </c>
      <c r="L261" s="8">
        <v>2</v>
      </c>
      <c r="M261" s="9">
        <v>1</v>
      </c>
      <c r="N261" s="9">
        <v>1</v>
      </c>
      <c r="O261" s="7" t="s">
        <v>137</v>
      </c>
      <c r="P261" s="2"/>
      <c r="Q261" s="2"/>
      <c r="R261" s="2"/>
    </row>
    <row r="262" spans="1:18" ht="52.5" x14ac:dyDescent="0.35">
      <c r="A262" s="6" t="s">
        <v>802</v>
      </c>
      <c r="B262" s="7">
        <v>50448910</v>
      </c>
      <c r="C262" s="8" t="s">
        <v>404</v>
      </c>
      <c r="D262" s="8" t="s">
        <v>53</v>
      </c>
      <c r="E262" s="7" t="s">
        <v>788</v>
      </c>
      <c r="F262" s="8" t="s">
        <v>639</v>
      </c>
      <c r="G262" s="7" t="s">
        <v>803</v>
      </c>
      <c r="H262" s="8" t="s">
        <v>9</v>
      </c>
      <c r="I262" s="7"/>
      <c r="J262" s="7" t="s">
        <v>804</v>
      </c>
      <c r="K262" s="8" t="s">
        <v>698</v>
      </c>
      <c r="L262" s="8">
        <v>1</v>
      </c>
      <c r="M262" s="9">
        <v>1</v>
      </c>
      <c r="N262" s="9"/>
      <c r="O262" s="7" t="s">
        <v>28</v>
      </c>
      <c r="P262" s="2"/>
      <c r="Q262" s="2"/>
      <c r="R262" s="2"/>
    </row>
    <row r="263" spans="1:18" ht="52.5" x14ac:dyDescent="0.35">
      <c r="A263" s="6" t="s">
        <v>805</v>
      </c>
      <c r="B263" s="7">
        <v>52611373</v>
      </c>
      <c r="C263" s="8" t="s">
        <v>404</v>
      </c>
      <c r="D263" s="8" t="s">
        <v>53</v>
      </c>
      <c r="E263" s="7" t="s">
        <v>788</v>
      </c>
      <c r="F263" s="8" t="s">
        <v>639</v>
      </c>
      <c r="G263" s="7" t="s">
        <v>803</v>
      </c>
      <c r="H263" s="8" t="s">
        <v>806</v>
      </c>
      <c r="I263" s="7"/>
      <c r="J263" s="7" t="s">
        <v>807</v>
      </c>
      <c r="K263" s="8" t="s">
        <v>698</v>
      </c>
      <c r="L263" s="8">
        <v>3</v>
      </c>
      <c r="M263" s="9"/>
      <c r="N263" s="9">
        <v>1</v>
      </c>
      <c r="O263" s="7" t="s">
        <v>77</v>
      </c>
      <c r="P263" s="2"/>
      <c r="Q263" s="2"/>
      <c r="R263" s="2"/>
    </row>
    <row r="264" spans="1:18" ht="52.5" x14ac:dyDescent="0.35">
      <c r="A264" s="6" t="s">
        <v>808</v>
      </c>
      <c r="B264" s="7">
        <v>51415368</v>
      </c>
      <c r="C264" s="8" t="s">
        <v>404</v>
      </c>
      <c r="D264" s="8" t="s">
        <v>53</v>
      </c>
      <c r="E264" s="7" t="s">
        <v>788</v>
      </c>
      <c r="F264" s="8" t="s">
        <v>639</v>
      </c>
      <c r="G264" s="7" t="s">
        <v>803</v>
      </c>
      <c r="H264" s="8" t="s">
        <v>809</v>
      </c>
      <c r="I264" s="7" t="s">
        <v>810</v>
      </c>
      <c r="J264" s="7" t="s">
        <v>792</v>
      </c>
      <c r="K264" s="8" t="s">
        <v>698</v>
      </c>
      <c r="L264" s="8">
        <v>3</v>
      </c>
      <c r="M264" s="9">
        <v>1</v>
      </c>
      <c r="N264" s="9"/>
      <c r="O264" s="7" t="s">
        <v>28</v>
      </c>
      <c r="P264" s="2"/>
      <c r="Q264" s="2"/>
      <c r="R264" s="2"/>
    </row>
    <row r="265" spans="1:18" ht="52.5" x14ac:dyDescent="0.35">
      <c r="A265" s="6" t="s">
        <v>811</v>
      </c>
      <c r="B265" s="7">
        <v>51871633</v>
      </c>
      <c r="C265" s="8" t="s">
        <v>404</v>
      </c>
      <c r="D265" s="8" t="s">
        <v>53</v>
      </c>
      <c r="E265" s="7" t="s">
        <v>788</v>
      </c>
      <c r="F265" s="8" t="s">
        <v>639</v>
      </c>
      <c r="G265" s="7" t="s">
        <v>812</v>
      </c>
      <c r="H265" s="8" t="s">
        <v>813</v>
      </c>
      <c r="I265" s="7" t="s">
        <v>814</v>
      </c>
      <c r="J265" s="7" t="s">
        <v>815</v>
      </c>
      <c r="K265" s="8" t="s">
        <v>698</v>
      </c>
      <c r="L265" s="8">
        <v>2</v>
      </c>
      <c r="M265" s="9"/>
      <c r="N265" s="9">
        <v>1</v>
      </c>
      <c r="O265" s="7" t="s">
        <v>77</v>
      </c>
      <c r="P265" s="2"/>
      <c r="Q265" s="2"/>
      <c r="R265" s="2"/>
    </row>
    <row r="266" spans="1:18" ht="52.5" x14ac:dyDescent="0.35">
      <c r="A266" s="6" t="s">
        <v>816</v>
      </c>
      <c r="B266" s="7">
        <v>51838450</v>
      </c>
      <c r="C266" s="8" t="s">
        <v>404</v>
      </c>
      <c r="D266" s="8" t="s">
        <v>53</v>
      </c>
      <c r="E266" s="7" t="s">
        <v>788</v>
      </c>
      <c r="F266" s="8" t="s">
        <v>639</v>
      </c>
      <c r="G266" s="7" t="s">
        <v>817</v>
      </c>
      <c r="H266" s="8" t="s">
        <v>818</v>
      </c>
      <c r="I266" s="7" t="s">
        <v>819</v>
      </c>
      <c r="J266" s="7" t="s">
        <v>820</v>
      </c>
      <c r="K266" s="8" t="s">
        <v>698</v>
      </c>
      <c r="L266" s="8">
        <v>2</v>
      </c>
      <c r="M266" s="9"/>
      <c r="N266" s="9">
        <v>1</v>
      </c>
      <c r="O266" s="7" t="s">
        <v>77</v>
      </c>
      <c r="P266" s="2"/>
      <c r="Q266" s="2"/>
      <c r="R266" s="2"/>
    </row>
    <row r="267" spans="1:18" ht="35" x14ac:dyDescent="0.35">
      <c r="A267" s="6" t="s">
        <v>821</v>
      </c>
      <c r="B267" s="7">
        <v>52238121</v>
      </c>
      <c r="C267" s="8" t="s">
        <v>404</v>
      </c>
      <c r="D267" s="8" t="s">
        <v>53</v>
      </c>
      <c r="E267" s="7" t="s">
        <v>788</v>
      </c>
      <c r="F267" s="8"/>
      <c r="G267" s="7" t="s">
        <v>822</v>
      </c>
      <c r="H267" s="8" t="s">
        <v>822</v>
      </c>
      <c r="I267" s="7"/>
      <c r="J267" s="7" t="s">
        <v>823</v>
      </c>
      <c r="K267" s="8" t="s">
        <v>27</v>
      </c>
      <c r="L267" s="8">
        <v>2</v>
      </c>
      <c r="M267" s="9">
        <v>1</v>
      </c>
      <c r="N267" s="9"/>
      <c r="O267" s="7" t="s">
        <v>28</v>
      </c>
      <c r="P267" s="2"/>
      <c r="Q267" s="2"/>
      <c r="R267" s="2"/>
    </row>
    <row r="268" spans="1:18" ht="17.5" x14ac:dyDescent="0.35">
      <c r="A268" s="6" t="s">
        <v>824</v>
      </c>
      <c r="B268" s="7">
        <v>51090161</v>
      </c>
      <c r="C268" s="8" t="s">
        <v>825</v>
      </c>
      <c r="D268" s="8" t="s">
        <v>20</v>
      </c>
      <c r="E268" s="7" t="s">
        <v>788</v>
      </c>
      <c r="F268" s="8" t="s">
        <v>22</v>
      </c>
      <c r="G268" s="7" t="s">
        <v>826</v>
      </c>
      <c r="H268" s="8" t="s">
        <v>826</v>
      </c>
      <c r="I268" s="7" t="s">
        <v>827</v>
      </c>
      <c r="J268" s="7" t="s">
        <v>828</v>
      </c>
      <c r="K268" s="8" t="s">
        <v>27</v>
      </c>
      <c r="L268" s="8">
        <v>2</v>
      </c>
      <c r="M268" s="9">
        <v>1</v>
      </c>
      <c r="N268" s="9"/>
      <c r="O268" s="7" t="s">
        <v>28</v>
      </c>
      <c r="P268" s="2"/>
      <c r="Q268" s="2"/>
      <c r="R268" s="2"/>
    </row>
    <row r="269" spans="1:18" ht="35" x14ac:dyDescent="0.35">
      <c r="A269" s="6" t="s">
        <v>829</v>
      </c>
      <c r="B269" s="7">
        <v>52612844</v>
      </c>
      <c r="C269" s="8" t="s">
        <v>825</v>
      </c>
      <c r="D269" s="8" t="s">
        <v>20</v>
      </c>
      <c r="E269" s="7" t="s">
        <v>788</v>
      </c>
      <c r="F269" s="8" t="s">
        <v>22</v>
      </c>
      <c r="G269" s="7" t="s">
        <v>826</v>
      </c>
      <c r="H269" s="8" t="s">
        <v>830</v>
      </c>
      <c r="I269" s="7" t="s">
        <v>831</v>
      </c>
      <c r="J269" s="7" t="s">
        <v>832</v>
      </c>
      <c r="K269" s="8" t="s">
        <v>27</v>
      </c>
      <c r="L269" s="8">
        <v>2</v>
      </c>
      <c r="M269" s="9">
        <v>1</v>
      </c>
      <c r="N269" s="9"/>
      <c r="O269" s="7" t="s">
        <v>28</v>
      </c>
      <c r="P269" s="2"/>
      <c r="Q269" s="2"/>
      <c r="R269" s="2"/>
    </row>
    <row r="270" spans="1:18" ht="35" x14ac:dyDescent="0.35">
      <c r="A270" s="6" t="s">
        <v>829</v>
      </c>
      <c r="B270" s="7">
        <v>50698856</v>
      </c>
      <c r="C270" s="8" t="s">
        <v>825</v>
      </c>
      <c r="D270" s="8" t="s">
        <v>20</v>
      </c>
      <c r="E270" s="7" t="s">
        <v>788</v>
      </c>
      <c r="F270" s="8" t="s">
        <v>22</v>
      </c>
      <c r="G270" s="7" t="s">
        <v>826</v>
      </c>
      <c r="H270" s="8" t="s">
        <v>830</v>
      </c>
      <c r="I270" s="7" t="s">
        <v>831</v>
      </c>
      <c r="J270" s="7" t="s">
        <v>832</v>
      </c>
      <c r="K270" s="8" t="s">
        <v>27</v>
      </c>
      <c r="L270" s="8">
        <v>2</v>
      </c>
      <c r="M270" s="9"/>
      <c r="N270" s="9">
        <v>1</v>
      </c>
      <c r="O270" s="7" t="s">
        <v>77</v>
      </c>
      <c r="P270" s="2"/>
      <c r="Q270" s="2"/>
      <c r="R270" s="2"/>
    </row>
    <row r="271" spans="1:18" ht="17.5" x14ac:dyDescent="0.35">
      <c r="A271" s="6" t="s">
        <v>833</v>
      </c>
      <c r="B271" s="7">
        <v>50726782</v>
      </c>
      <c r="C271" s="8" t="s">
        <v>825</v>
      </c>
      <c r="D271" s="8" t="s">
        <v>20</v>
      </c>
      <c r="E271" s="7" t="s">
        <v>788</v>
      </c>
      <c r="F271" s="8" t="s">
        <v>22</v>
      </c>
      <c r="G271" s="7" t="s">
        <v>826</v>
      </c>
      <c r="H271" s="8" t="s">
        <v>830</v>
      </c>
      <c r="I271" s="7" t="s">
        <v>831</v>
      </c>
      <c r="J271" s="7" t="s">
        <v>647</v>
      </c>
      <c r="K271" s="8" t="s">
        <v>27</v>
      </c>
      <c r="L271" s="8">
        <v>2</v>
      </c>
      <c r="M271" s="9"/>
      <c r="N271" s="9">
        <v>1</v>
      </c>
      <c r="O271" s="7" t="s">
        <v>77</v>
      </c>
      <c r="P271" s="2"/>
      <c r="Q271" s="2"/>
      <c r="R271" s="2"/>
    </row>
    <row r="272" spans="1:18" ht="17.5" x14ac:dyDescent="0.35">
      <c r="A272" s="6" t="s">
        <v>833</v>
      </c>
      <c r="B272" s="7">
        <v>50726782</v>
      </c>
      <c r="C272" s="8" t="s">
        <v>825</v>
      </c>
      <c r="D272" s="8" t="s">
        <v>20</v>
      </c>
      <c r="E272" s="7" t="s">
        <v>788</v>
      </c>
      <c r="F272" s="8" t="s">
        <v>22</v>
      </c>
      <c r="G272" s="7" t="s">
        <v>826</v>
      </c>
      <c r="H272" s="8" t="s">
        <v>830</v>
      </c>
      <c r="I272" s="7" t="s">
        <v>831</v>
      </c>
      <c r="J272" s="7" t="s">
        <v>647</v>
      </c>
      <c r="K272" s="8" t="s">
        <v>27</v>
      </c>
      <c r="L272" s="8">
        <v>2</v>
      </c>
      <c r="M272" s="9"/>
      <c r="N272" s="9">
        <v>1</v>
      </c>
      <c r="O272" s="7" t="s">
        <v>77</v>
      </c>
      <c r="P272" s="2"/>
      <c r="Q272" s="2"/>
      <c r="R272" s="2"/>
    </row>
    <row r="273" spans="1:18" ht="35" x14ac:dyDescent="0.35">
      <c r="A273" s="6" t="s">
        <v>834</v>
      </c>
      <c r="B273" s="7">
        <v>50726782</v>
      </c>
      <c r="C273" s="8" t="s">
        <v>825</v>
      </c>
      <c r="D273" s="8" t="s">
        <v>20</v>
      </c>
      <c r="E273" s="7" t="s">
        <v>788</v>
      </c>
      <c r="F273" s="8" t="s">
        <v>22</v>
      </c>
      <c r="G273" s="7" t="s">
        <v>826</v>
      </c>
      <c r="H273" s="8" t="s">
        <v>830</v>
      </c>
      <c r="I273" s="7" t="s">
        <v>831</v>
      </c>
      <c r="J273" s="7" t="s">
        <v>835</v>
      </c>
      <c r="K273" s="8" t="s">
        <v>27</v>
      </c>
      <c r="L273" s="8">
        <v>2</v>
      </c>
      <c r="M273" s="9"/>
      <c r="N273" s="9">
        <v>1</v>
      </c>
      <c r="O273" s="7" t="s">
        <v>77</v>
      </c>
      <c r="P273" s="2"/>
      <c r="Q273" s="2"/>
      <c r="R273" s="2"/>
    </row>
    <row r="274" spans="1:18" ht="17.5" x14ac:dyDescent="0.35">
      <c r="A274" s="6" t="s">
        <v>836</v>
      </c>
      <c r="B274" s="7">
        <v>50699178</v>
      </c>
      <c r="C274" s="8" t="s">
        <v>825</v>
      </c>
      <c r="D274" s="8" t="s">
        <v>20</v>
      </c>
      <c r="E274" s="7" t="s">
        <v>788</v>
      </c>
      <c r="F274" s="8" t="s">
        <v>22</v>
      </c>
      <c r="G274" s="7" t="s">
        <v>826</v>
      </c>
      <c r="H274" s="8" t="s">
        <v>830</v>
      </c>
      <c r="I274" s="7" t="s">
        <v>837</v>
      </c>
      <c r="J274" s="7" t="s">
        <v>823</v>
      </c>
      <c r="K274" s="8" t="s">
        <v>27</v>
      </c>
      <c r="L274" s="8">
        <v>2</v>
      </c>
      <c r="M274" s="9"/>
      <c r="N274" s="9">
        <v>1</v>
      </c>
      <c r="O274" s="7" t="s">
        <v>77</v>
      </c>
      <c r="P274" s="2"/>
      <c r="Q274" s="2"/>
      <c r="R274" s="2"/>
    </row>
    <row r="275" spans="1:18" ht="17.5" x14ac:dyDescent="0.35">
      <c r="A275" s="6" t="s">
        <v>838</v>
      </c>
      <c r="B275" s="7">
        <v>50699017</v>
      </c>
      <c r="C275" s="8" t="s">
        <v>839</v>
      </c>
      <c r="D275" s="8" t="s">
        <v>579</v>
      </c>
      <c r="E275" s="7" t="s">
        <v>788</v>
      </c>
      <c r="F275" s="8" t="s">
        <v>22</v>
      </c>
      <c r="G275" s="7" t="s">
        <v>826</v>
      </c>
      <c r="H275" s="8" t="s">
        <v>840</v>
      </c>
      <c r="I275" s="7" t="s">
        <v>841</v>
      </c>
      <c r="J275" s="7" t="s">
        <v>842</v>
      </c>
      <c r="K275" s="8" t="s">
        <v>843</v>
      </c>
      <c r="L275" s="8">
        <v>3</v>
      </c>
      <c r="M275" s="9">
        <v>1</v>
      </c>
      <c r="N275" s="9"/>
      <c r="O275" s="7" t="s">
        <v>28</v>
      </c>
      <c r="P275" s="2"/>
      <c r="Q275" s="2"/>
      <c r="R275" s="2"/>
    </row>
    <row r="276" spans="1:18" ht="17.5" x14ac:dyDescent="0.35">
      <c r="A276" s="6" t="s">
        <v>838</v>
      </c>
      <c r="B276" s="7">
        <v>50699017</v>
      </c>
      <c r="C276" s="8" t="s">
        <v>839</v>
      </c>
      <c r="D276" s="8" t="s">
        <v>579</v>
      </c>
      <c r="E276" s="7" t="s">
        <v>788</v>
      </c>
      <c r="F276" s="8" t="s">
        <v>22</v>
      </c>
      <c r="G276" s="7" t="s">
        <v>826</v>
      </c>
      <c r="H276" s="8" t="s">
        <v>840</v>
      </c>
      <c r="I276" s="7"/>
      <c r="J276" s="7" t="s">
        <v>842</v>
      </c>
      <c r="K276" s="8" t="s">
        <v>843</v>
      </c>
      <c r="L276" s="8">
        <v>3</v>
      </c>
      <c r="M276" s="9"/>
      <c r="N276" s="9">
        <v>1</v>
      </c>
      <c r="O276" s="7" t="s">
        <v>77</v>
      </c>
      <c r="P276" s="2"/>
      <c r="Q276" s="2"/>
      <c r="R276" s="2"/>
    </row>
    <row r="277" spans="1:18" ht="17.5" x14ac:dyDescent="0.35">
      <c r="A277" s="6" t="s">
        <v>838</v>
      </c>
      <c r="B277" s="7">
        <v>50699017</v>
      </c>
      <c r="C277" s="8" t="s">
        <v>839</v>
      </c>
      <c r="D277" s="8" t="s">
        <v>579</v>
      </c>
      <c r="E277" s="7" t="s">
        <v>788</v>
      </c>
      <c r="F277" s="8" t="s">
        <v>22</v>
      </c>
      <c r="G277" s="7" t="s">
        <v>826</v>
      </c>
      <c r="H277" s="8" t="s">
        <v>840</v>
      </c>
      <c r="I277" s="7"/>
      <c r="J277" s="7" t="s">
        <v>842</v>
      </c>
      <c r="K277" s="8" t="s">
        <v>843</v>
      </c>
      <c r="L277" s="8">
        <v>3</v>
      </c>
      <c r="M277" s="9"/>
      <c r="N277" s="9">
        <v>1</v>
      </c>
      <c r="O277" s="7" t="s">
        <v>77</v>
      </c>
      <c r="P277" s="2"/>
      <c r="Q277" s="2"/>
      <c r="R277" s="2"/>
    </row>
    <row r="278" spans="1:18" ht="35" x14ac:dyDescent="0.35">
      <c r="A278" s="6" t="s">
        <v>844</v>
      </c>
      <c r="B278" s="7">
        <v>50698557</v>
      </c>
      <c r="C278" s="8" t="s">
        <v>325</v>
      </c>
      <c r="D278" s="8" t="s">
        <v>326</v>
      </c>
      <c r="E278" s="7" t="s">
        <v>788</v>
      </c>
      <c r="F278" s="8" t="s">
        <v>22</v>
      </c>
      <c r="G278" s="7" t="s">
        <v>845</v>
      </c>
      <c r="H278" s="8" t="s">
        <v>845</v>
      </c>
      <c r="I278" s="7"/>
      <c r="J278" s="7" t="s">
        <v>842</v>
      </c>
      <c r="K278" s="8" t="s">
        <v>27</v>
      </c>
      <c r="L278" s="8">
        <v>3</v>
      </c>
      <c r="M278" s="9"/>
      <c r="N278" s="9">
        <v>1</v>
      </c>
      <c r="O278" s="7" t="s">
        <v>77</v>
      </c>
      <c r="P278" s="2"/>
      <c r="Q278" s="2"/>
      <c r="R278" s="2"/>
    </row>
    <row r="279" spans="1:18" ht="35" x14ac:dyDescent="0.35">
      <c r="A279" s="6" t="s">
        <v>846</v>
      </c>
      <c r="B279" s="7">
        <v>50466644</v>
      </c>
      <c r="C279" s="8" t="s">
        <v>325</v>
      </c>
      <c r="D279" s="8" t="s">
        <v>326</v>
      </c>
      <c r="E279" s="7" t="s">
        <v>788</v>
      </c>
      <c r="F279" s="8" t="s">
        <v>22</v>
      </c>
      <c r="G279" s="7" t="s">
        <v>845</v>
      </c>
      <c r="H279" s="8" t="s">
        <v>847</v>
      </c>
      <c r="I279" s="7"/>
      <c r="J279" s="7" t="s">
        <v>842</v>
      </c>
      <c r="K279" s="8" t="s">
        <v>27</v>
      </c>
      <c r="L279" s="8">
        <v>2</v>
      </c>
      <c r="M279" s="9">
        <v>1</v>
      </c>
      <c r="N279" s="9"/>
      <c r="O279" s="7" t="s">
        <v>28</v>
      </c>
      <c r="P279" s="2"/>
      <c r="Q279" s="2"/>
      <c r="R279" s="2"/>
    </row>
    <row r="280" spans="1:18" ht="35" x14ac:dyDescent="0.35">
      <c r="A280" s="6" t="s">
        <v>846</v>
      </c>
      <c r="B280" s="7">
        <v>50466644</v>
      </c>
      <c r="C280" s="8" t="s">
        <v>325</v>
      </c>
      <c r="D280" s="8" t="s">
        <v>326</v>
      </c>
      <c r="E280" s="7" t="s">
        <v>788</v>
      </c>
      <c r="F280" s="8" t="s">
        <v>22</v>
      </c>
      <c r="G280" s="7" t="s">
        <v>845</v>
      </c>
      <c r="H280" s="8" t="s">
        <v>847</v>
      </c>
      <c r="I280" s="7"/>
      <c r="J280" s="7" t="s">
        <v>842</v>
      </c>
      <c r="K280" s="8" t="s">
        <v>27</v>
      </c>
      <c r="L280" s="8">
        <v>2</v>
      </c>
      <c r="M280" s="9">
        <v>1</v>
      </c>
      <c r="N280" s="9"/>
      <c r="O280" s="7" t="s">
        <v>28</v>
      </c>
      <c r="P280" s="2"/>
      <c r="Q280" s="2"/>
      <c r="R280" s="2"/>
    </row>
    <row r="281" spans="1:18" ht="35" x14ac:dyDescent="0.35">
      <c r="A281" s="6" t="s">
        <v>846</v>
      </c>
      <c r="B281" s="7">
        <v>50466644</v>
      </c>
      <c r="C281" s="8" t="s">
        <v>325</v>
      </c>
      <c r="D281" s="8" t="s">
        <v>326</v>
      </c>
      <c r="E281" s="7" t="s">
        <v>788</v>
      </c>
      <c r="F281" s="8" t="s">
        <v>22</v>
      </c>
      <c r="G281" s="7" t="s">
        <v>845</v>
      </c>
      <c r="H281" s="8" t="s">
        <v>847</v>
      </c>
      <c r="I281" s="7"/>
      <c r="J281" s="7" t="s">
        <v>842</v>
      </c>
      <c r="K281" s="8" t="s">
        <v>27</v>
      </c>
      <c r="L281" s="8">
        <v>2</v>
      </c>
      <c r="M281" s="9">
        <v>1</v>
      </c>
      <c r="N281" s="9"/>
      <c r="O281" s="7" t="s">
        <v>28</v>
      </c>
      <c r="P281" s="2"/>
      <c r="Q281" s="2"/>
      <c r="R281" s="2"/>
    </row>
    <row r="282" spans="1:18" ht="35" x14ac:dyDescent="0.35">
      <c r="A282" s="6" t="s">
        <v>848</v>
      </c>
      <c r="B282" s="7">
        <v>50698631</v>
      </c>
      <c r="C282" s="8" t="s">
        <v>325</v>
      </c>
      <c r="D282" s="8" t="s">
        <v>326</v>
      </c>
      <c r="E282" s="7" t="s">
        <v>788</v>
      </c>
      <c r="F282" s="8" t="s">
        <v>22</v>
      </c>
      <c r="G282" s="7" t="s">
        <v>845</v>
      </c>
      <c r="H282" s="8" t="s">
        <v>849</v>
      </c>
      <c r="I282" s="7"/>
      <c r="J282" s="7" t="s">
        <v>842</v>
      </c>
      <c r="K282" s="8" t="s">
        <v>27</v>
      </c>
      <c r="L282" s="8">
        <v>3</v>
      </c>
      <c r="M282" s="9"/>
      <c r="N282" s="9">
        <v>1</v>
      </c>
      <c r="O282" s="7" t="s">
        <v>77</v>
      </c>
      <c r="P282" s="2"/>
      <c r="Q282" s="2"/>
      <c r="R282" s="2"/>
    </row>
    <row r="283" spans="1:18" ht="35" x14ac:dyDescent="0.35">
      <c r="A283" s="6" t="s">
        <v>848</v>
      </c>
      <c r="B283" s="7">
        <v>50698631</v>
      </c>
      <c r="C283" s="8" t="s">
        <v>325</v>
      </c>
      <c r="D283" s="8" t="s">
        <v>326</v>
      </c>
      <c r="E283" s="7" t="s">
        <v>788</v>
      </c>
      <c r="F283" s="8" t="s">
        <v>22</v>
      </c>
      <c r="G283" s="7" t="s">
        <v>845</v>
      </c>
      <c r="H283" s="8" t="s">
        <v>849</v>
      </c>
      <c r="I283" s="7"/>
      <c r="J283" s="7" t="s">
        <v>842</v>
      </c>
      <c r="K283" s="8" t="s">
        <v>27</v>
      </c>
      <c r="L283" s="8">
        <v>3</v>
      </c>
      <c r="M283" s="9"/>
      <c r="N283" s="9">
        <v>1</v>
      </c>
      <c r="O283" s="7" t="s">
        <v>77</v>
      </c>
      <c r="P283" s="2"/>
      <c r="Q283" s="2"/>
      <c r="R283" s="2"/>
    </row>
    <row r="284" spans="1:18" ht="35" x14ac:dyDescent="0.35">
      <c r="A284" s="6" t="s">
        <v>848</v>
      </c>
      <c r="B284" s="7">
        <v>50698631</v>
      </c>
      <c r="C284" s="8" t="s">
        <v>325</v>
      </c>
      <c r="D284" s="8" t="s">
        <v>326</v>
      </c>
      <c r="E284" s="7" t="s">
        <v>788</v>
      </c>
      <c r="F284" s="8" t="s">
        <v>22</v>
      </c>
      <c r="G284" s="7" t="s">
        <v>845</v>
      </c>
      <c r="H284" s="8" t="s">
        <v>849</v>
      </c>
      <c r="I284" s="7"/>
      <c r="J284" s="7" t="s">
        <v>842</v>
      </c>
      <c r="K284" s="8" t="s">
        <v>27</v>
      </c>
      <c r="L284" s="8">
        <v>3</v>
      </c>
      <c r="M284" s="9"/>
      <c r="N284" s="9">
        <v>1</v>
      </c>
      <c r="O284" s="7" t="s">
        <v>77</v>
      </c>
      <c r="P284" s="2"/>
      <c r="Q284" s="2"/>
      <c r="R284" s="2"/>
    </row>
    <row r="285" spans="1:18" ht="35" x14ac:dyDescent="0.35">
      <c r="A285" s="6" t="s">
        <v>850</v>
      </c>
      <c r="B285" s="7"/>
      <c r="C285" s="8" t="s">
        <v>325</v>
      </c>
      <c r="D285" s="8" t="s">
        <v>326</v>
      </c>
      <c r="E285" s="7" t="s">
        <v>788</v>
      </c>
      <c r="F285" s="8" t="s">
        <v>22</v>
      </c>
      <c r="G285" s="7" t="s">
        <v>845</v>
      </c>
      <c r="H285" s="8" t="s">
        <v>849</v>
      </c>
      <c r="I285" s="7" t="s">
        <v>841</v>
      </c>
      <c r="J285" s="7" t="s">
        <v>842</v>
      </c>
      <c r="K285" s="8" t="s">
        <v>27</v>
      </c>
      <c r="L285" s="8">
        <v>3</v>
      </c>
      <c r="M285" s="9"/>
      <c r="N285" s="9">
        <v>1</v>
      </c>
      <c r="O285" s="7" t="s">
        <v>77</v>
      </c>
      <c r="P285" s="2"/>
      <c r="Q285" s="2"/>
      <c r="R285" s="2"/>
    </row>
    <row r="286" spans="1:18" ht="35" x14ac:dyDescent="0.35">
      <c r="A286" s="6" t="s">
        <v>851</v>
      </c>
      <c r="B286" s="7">
        <v>50699538</v>
      </c>
      <c r="C286" s="8" t="s">
        <v>852</v>
      </c>
      <c r="D286" s="8" t="s">
        <v>326</v>
      </c>
      <c r="E286" s="7" t="s">
        <v>788</v>
      </c>
      <c r="F286" s="8" t="s">
        <v>22</v>
      </c>
      <c r="G286" s="7" t="s">
        <v>845</v>
      </c>
      <c r="H286" s="8" t="s">
        <v>853</v>
      </c>
      <c r="I286" s="7" t="s">
        <v>841</v>
      </c>
      <c r="J286" s="7" t="s">
        <v>842</v>
      </c>
      <c r="K286" s="8" t="s">
        <v>27</v>
      </c>
      <c r="L286" s="8">
        <v>3</v>
      </c>
      <c r="M286" s="9">
        <v>1</v>
      </c>
      <c r="N286" s="9"/>
      <c r="O286" s="7" t="s">
        <v>28</v>
      </c>
      <c r="P286" s="2"/>
      <c r="Q286" s="2"/>
      <c r="R286" s="2"/>
    </row>
    <row r="287" spans="1:18" ht="35" x14ac:dyDescent="0.35">
      <c r="A287" s="6" t="s">
        <v>854</v>
      </c>
      <c r="B287" s="7">
        <v>51533216</v>
      </c>
      <c r="C287" s="8" t="s">
        <v>855</v>
      </c>
      <c r="D287" s="8" t="s">
        <v>326</v>
      </c>
      <c r="E287" s="7" t="s">
        <v>788</v>
      </c>
      <c r="F287" s="8" t="s">
        <v>22</v>
      </c>
      <c r="G287" s="7" t="s">
        <v>845</v>
      </c>
      <c r="H287" s="8" t="s">
        <v>856</v>
      </c>
      <c r="I287" s="7"/>
      <c r="J287" s="7" t="s">
        <v>842</v>
      </c>
      <c r="K287" s="8" t="s">
        <v>27</v>
      </c>
      <c r="L287" s="8">
        <v>3</v>
      </c>
      <c r="M287" s="9">
        <v>1</v>
      </c>
      <c r="N287" s="9"/>
      <c r="O287" s="7" t="s">
        <v>28</v>
      </c>
      <c r="P287" s="2"/>
      <c r="Q287" s="2"/>
      <c r="R287" s="2"/>
    </row>
    <row r="288" spans="1:18" ht="35" x14ac:dyDescent="0.35">
      <c r="A288" s="6" t="s">
        <v>857</v>
      </c>
      <c r="B288" s="7">
        <v>50698965</v>
      </c>
      <c r="C288" s="8" t="s">
        <v>855</v>
      </c>
      <c r="D288" s="8" t="s">
        <v>326</v>
      </c>
      <c r="E288" s="7" t="s">
        <v>788</v>
      </c>
      <c r="F288" s="8" t="s">
        <v>22</v>
      </c>
      <c r="G288" s="7" t="s">
        <v>845</v>
      </c>
      <c r="H288" s="8" t="s">
        <v>856</v>
      </c>
      <c r="I288" s="7" t="s">
        <v>841</v>
      </c>
      <c r="J288" s="7" t="s">
        <v>842</v>
      </c>
      <c r="K288" s="8" t="s">
        <v>27</v>
      </c>
      <c r="L288" s="8">
        <v>3</v>
      </c>
      <c r="M288" s="9">
        <v>1</v>
      </c>
      <c r="N288" s="9"/>
      <c r="O288" s="7" t="s">
        <v>28</v>
      </c>
      <c r="P288" s="2"/>
      <c r="Q288" s="2"/>
      <c r="R288" s="2"/>
    </row>
    <row r="289" spans="1:18" ht="35" x14ac:dyDescent="0.35">
      <c r="A289" s="6" t="s">
        <v>857</v>
      </c>
      <c r="B289" s="7">
        <v>50698965</v>
      </c>
      <c r="C289" s="8" t="s">
        <v>855</v>
      </c>
      <c r="D289" s="8" t="s">
        <v>326</v>
      </c>
      <c r="E289" s="7" t="s">
        <v>788</v>
      </c>
      <c r="F289" s="8" t="s">
        <v>22</v>
      </c>
      <c r="G289" s="7" t="s">
        <v>845</v>
      </c>
      <c r="H289" s="8" t="s">
        <v>856</v>
      </c>
      <c r="I289" s="7" t="s">
        <v>841</v>
      </c>
      <c r="J289" s="7" t="s">
        <v>842</v>
      </c>
      <c r="K289" s="8" t="s">
        <v>27</v>
      </c>
      <c r="L289" s="8">
        <v>3</v>
      </c>
      <c r="M289" s="9">
        <v>1</v>
      </c>
      <c r="N289" s="9"/>
      <c r="O289" s="7" t="s">
        <v>28</v>
      </c>
      <c r="P289" s="2"/>
      <c r="Q289" s="2"/>
      <c r="R289" s="2"/>
    </row>
    <row r="290" spans="1:18" ht="35" x14ac:dyDescent="0.35">
      <c r="A290" s="6" t="s">
        <v>857</v>
      </c>
      <c r="B290" s="7">
        <v>50698965</v>
      </c>
      <c r="C290" s="8" t="s">
        <v>855</v>
      </c>
      <c r="D290" s="8" t="s">
        <v>326</v>
      </c>
      <c r="E290" s="7" t="s">
        <v>788</v>
      </c>
      <c r="F290" s="8" t="s">
        <v>22</v>
      </c>
      <c r="G290" s="7" t="s">
        <v>845</v>
      </c>
      <c r="H290" s="8" t="s">
        <v>856</v>
      </c>
      <c r="I290" s="7" t="s">
        <v>841</v>
      </c>
      <c r="J290" s="7" t="s">
        <v>842</v>
      </c>
      <c r="K290" s="8" t="s">
        <v>27</v>
      </c>
      <c r="L290" s="8">
        <v>3</v>
      </c>
      <c r="M290" s="9">
        <v>1</v>
      </c>
      <c r="N290" s="9"/>
      <c r="O290" s="7" t="s">
        <v>28</v>
      </c>
      <c r="P290" s="2"/>
      <c r="Q290" s="2"/>
      <c r="R290" s="2"/>
    </row>
    <row r="291" spans="1:18" ht="35" x14ac:dyDescent="0.35">
      <c r="A291" s="6" t="s">
        <v>858</v>
      </c>
      <c r="B291" s="7">
        <v>50906967</v>
      </c>
      <c r="C291" s="8" t="s">
        <v>859</v>
      </c>
      <c r="D291" s="8" t="s">
        <v>326</v>
      </c>
      <c r="E291" s="7" t="s">
        <v>788</v>
      </c>
      <c r="F291" s="8" t="s">
        <v>22</v>
      </c>
      <c r="G291" s="7" t="s">
        <v>845</v>
      </c>
      <c r="H291" s="8" t="s">
        <v>860</v>
      </c>
      <c r="I291" s="7"/>
      <c r="J291" s="7" t="s">
        <v>861</v>
      </c>
      <c r="K291" s="8" t="s">
        <v>27</v>
      </c>
      <c r="L291" s="8">
        <v>3</v>
      </c>
      <c r="M291" s="9">
        <v>1</v>
      </c>
      <c r="N291" s="9"/>
      <c r="O291" s="7" t="s">
        <v>28</v>
      </c>
      <c r="P291" s="2"/>
      <c r="Q291" s="2"/>
      <c r="R291" s="2"/>
    </row>
    <row r="292" spans="1:18" ht="35" x14ac:dyDescent="0.35">
      <c r="A292" s="6" t="s">
        <v>858</v>
      </c>
      <c r="B292" s="7">
        <v>52612845</v>
      </c>
      <c r="C292" s="8" t="s">
        <v>859</v>
      </c>
      <c r="D292" s="8" t="s">
        <v>326</v>
      </c>
      <c r="E292" s="7" t="s">
        <v>788</v>
      </c>
      <c r="F292" s="8" t="s">
        <v>22</v>
      </c>
      <c r="G292" s="7" t="s">
        <v>845</v>
      </c>
      <c r="H292" s="8" t="s">
        <v>860</v>
      </c>
      <c r="I292" s="7"/>
      <c r="J292" s="7" t="s">
        <v>861</v>
      </c>
      <c r="K292" s="8" t="s">
        <v>27</v>
      </c>
      <c r="L292" s="8">
        <v>3</v>
      </c>
      <c r="M292" s="9">
        <v>1</v>
      </c>
      <c r="N292" s="9"/>
      <c r="O292" s="7" t="s">
        <v>28</v>
      </c>
      <c r="P292" s="2"/>
      <c r="Q292" s="2"/>
      <c r="R292" s="2"/>
    </row>
    <row r="293" spans="1:18" ht="35" x14ac:dyDescent="0.35">
      <c r="A293" s="6" t="s">
        <v>858</v>
      </c>
      <c r="B293" s="7">
        <v>50698727</v>
      </c>
      <c r="C293" s="8" t="s">
        <v>859</v>
      </c>
      <c r="D293" s="8" t="s">
        <v>326</v>
      </c>
      <c r="E293" s="7" t="s">
        <v>788</v>
      </c>
      <c r="F293" s="8" t="s">
        <v>22</v>
      </c>
      <c r="G293" s="7" t="s">
        <v>845</v>
      </c>
      <c r="H293" s="8" t="s">
        <v>860</v>
      </c>
      <c r="I293" s="7"/>
      <c r="J293" s="7" t="s">
        <v>861</v>
      </c>
      <c r="K293" s="8" t="s">
        <v>27</v>
      </c>
      <c r="L293" s="8">
        <v>3</v>
      </c>
      <c r="M293" s="9"/>
      <c r="N293" s="9">
        <v>1</v>
      </c>
      <c r="O293" s="7" t="s">
        <v>77</v>
      </c>
      <c r="P293" s="2"/>
      <c r="Q293" s="2"/>
      <c r="R293" s="2"/>
    </row>
    <row r="294" spans="1:18" ht="35" x14ac:dyDescent="0.35">
      <c r="A294" s="6" t="s">
        <v>858</v>
      </c>
      <c r="B294" s="7">
        <v>50698727</v>
      </c>
      <c r="C294" s="8" t="s">
        <v>859</v>
      </c>
      <c r="D294" s="8" t="s">
        <v>326</v>
      </c>
      <c r="E294" s="7" t="s">
        <v>788</v>
      </c>
      <c r="F294" s="8" t="s">
        <v>22</v>
      </c>
      <c r="G294" s="7" t="s">
        <v>845</v>
      </c>
      <c r="H294" s="8" t="s">
        <v>860</v>
      </c>
      <c r="I294" s="7"/>
      <c r="J294" s="7" t="s">
        <v>861</v>
      </c>
      <c r="K294" s="8" t="s">
        <v>27</v>
      </c>
      <c r="L294" s="8">
        <v>3</v>
      </c>
      <c r="M294" s="9"/>
      <c r="N294" s="9">
        <v>1</v>
      </c>
      <c r="O294" s="7" t="s">
        <v>77</v>
      </c>
      <c r="P294" s="2"/>
      <c r="Q294" s="2"/>
      <c r="R294" s="2"/>
    </row>
    <row r="295" spans="1:18" ht="35" x14ac:dyDescent="0.35">
      <c r="A295" s="6" t="s">
        <v>862</v>
      </c>
      <c r="B295" s="7">
        <v>50698727</v>
      </c>
      <c r="C295" s="8" t="s">
        <v>859</v>
      </c>
      <c r="D295" s="8" t="s">
        <v>326</v>
      </c>
      <c r="E295" s="7" t="s">
        <v>788</v>
      </c>
      <c r="F295" s="8" t="s">
        <v>22</v>
      </c>
      <c r="G295" s="7" t="s">
        <v>845</v>
      </c>
      <c r="H295" s="8" t="s">
        <v>860</v>
      </c>
      <c r="I295" s="7" t="s">
        <v>841</v>
      </c>
      <c r="J295" s="7" t="s">
        <v>861</v>
      </c>
      <c r="K295" s="8" t="s">
        <v>27</v>
      </c>
      <c r="L295" s="8">
        <v>3</v>
      </c>
      <c r="M295" s="9"/>
      <c r="N295" s="9">
        <v>1</v>
      </c>
      <c r="O295" s="7" t="s">
        <v>77</v>
      </c>
      <c r="P295" s="2"/>
      <c r="Q295" s="2"/>
      <c r="R295" s="2"/>
    </row>
    <row r="296" spans="1:18" ht="35" x14ac:dyDescent="0.35">
      <c r="A296" s="6" t="s">
        <v>862</v>
      </c>
      <c r="B296" s="7">
        <v>50698727</v>
      </c>
      <c r="C296" s="8" t="s">
        <v>859</v>
      </c>
      <c r="D296" s="8" t="s">
        <v>326</v>
      </c>
      <c r="E296" s="7" t="s">
        <v>788</v>
      </c>
      <c r="F296" s="8" t="s">
        <v>22</v>
      </c>
      <c r="G296" s="7" t="s">
        <v>845</v>
      </c>
      <c r="H296" s="8" t="s">
        <v>860</v>
      </c>
      <c r="I296" s="7" t="s">
        <v>841</v>
      </c>
      <c r="J296" s="7" t="s">
        <v>861</v>
      </c>
      <c r="K296" s="8" t="s">
        <v>27</v>
      </c>
      <c r="L296" s="8">
        <v>3</v>
      </c>
      <c r="M296" s="9">
        <v>1</v>
      </c>
      <c r="N296" s="9"/>
      <c r="O296" s="7" t="s">
        <v>28</v>
      </c>
      <c r="P296" s="2"/>
      <c r="Q296" s="2"/>
      <c r="R296" s="2"/>
    </row>
    <row r="297" spans="1:18" ht="35" x14ac:dyDescent="0.35">
      <c r="A297" s="6" t="s">
        <v>862</v>
      </c>
      <c r="B297" s="7">
        <v>50698727</v>
      </c>
      <c r="C297" s="8" t="s">
        <v>859</v>
      </c>
      <c r="D297" s="8" t="s">
        <v>326</v>
      </c>
      <c r="E297" s="7" t="s">
        <v>788</v>
      </c>
      <c r="F297" s="8" t="s">
        <v>22</v>
      </c>
      <c r="G297" s="7" t="s">
        <v>845</v>
      </c>
      <c r="H297" s="8" t="s">
        <v>860</v>
      </c>
      <c r="I297" s="7" t="s">
        <v>841</v>
      </c>
      <c r="J297" s="7" t="s">
        <v>861</v>
      </c>
      <c r="K297" s="8" t="s">
        <v>27</v>
      </c>
      <c r="L297" s="8">
        <v>3</v>
      </c>
      <c r="M297" s="9">
        <v>1</v>
      </c>
      <c r="N297" s="9"/>
      <c r="O297" s="7" t="s">
        <v>28</v>
      </c>
      <c r="P297" s="2"/>
      <c r="Q297" s="2"/>
      <c r="R297" s="2"/>
    </row>
    <row r="298" spans="1:18" ht="35" x14ac:dyDescent="0.35">
      <c r="A298" s="6" t="s">
        <v>863</v>
      </c>
      <c r="B298" s="7">
        <v>51090019</v>
      </c>
      <c r="C298" s="8" t="s">
        <v>325</v>
      </c>
      <c r="D298" s="8" t="s">
        <v>326</v>
      </c>
      <c r="E298" s="7" t="s">
        <v>788</v>
      </c>
      <c r="F298" s="8" t="s">
        <v>22</v>
      </c>
      <c r="G298" s="7" t="s">
        <v>845</v>
      </c>
      <c r="H298" s="8" t="s">
        <v>864</v>
      </c>
      <c r="I298" s="7"/>
      <c r="J298" s="7" t="s">
        <v>842</v>
      </c>
      <c r="K298" s="8" t="s">
        <v>27</v>
      </c>
      <c r="L298" s="8">
        <v>3</v>
      </c>
      <c r="M298" s="9">
        <v>1</v>
      </c>
      <c r="N298" s="9"/>
      <c r="O298" s="7" t="s">
        <v>28</v>
      </c>
      <c r="P298" s="2"/>
      <c r="Q298" s="2"/>
      <c r="R298" s="2"/>
    </row>
    <row r="299" spans="1:18" ht="35" x14ac:dyDescent="0.35">
      <c r="A299" s="6" t="s">
        <v>863</v>
      </c>
      <c r="B299" s="7">
        <v>50977559</v>
      </c>
      <c r="C299" s="8" t="s">
        <v>325</v>
      </c>
      <c r="D299" s="8" t="s">
        <v>326</v>
      </c>
      <c r="E299" s="7" t="s">
        <v>788</v>
      </c>
      <c r="F299" s="8" t="s">
        <v>22</v>
      </c>
      <c r="G299" s="7" t="s">
        <v>845</v>
      </c>
      <c r="H299" s="8" t="s">
        <v>864</v>
      </c>
      <c r="I299" s="7"/>
      <c r="J299" s="7" t="s">
        <v>842</v>
      </c>
      <c r="K299" s="8" t="s">
        <v>27</v>
      </c>
      <c r="L299" s="8">
        <v>3</v>
      </c>
      <c r="M299" s="9">
        <v>1</v>
      </c>
      <c r="N299" s="9"/>
      <c r="O299" s="7" t="s">
        <v>28</v>
      </c>
      <c r="P299" s="2"/>
      <c r="Q299" s="2"/>
      <c r="R299" s="2"/>
    </row>
    <row r="300" spans="1:18" ht="35" x14ac:dyDescent="0.35">
      <c r="A300" s="6" t="s">
        <v>863</v>
      </c>
      <c r="B300" s="7">
        <v>50698640</v>
      </c>
      <c r="C300" s="8" t="s">
        <v>325</v>
      </c>
      <c r="D300" s="8" t="s">
        <v>326</v>
      </c>
      <c r="E300" s="7" t="s">
        <v>788</v>
      </c>
      <c r="F300" s="8" t="s">
        <v>22</v>
      </c>
      <c r="G300" s="7" t="s">
        <v>845</v>
      </c>
      <c r="H300" s="8" t="s">
        <v>864</v>
      </c>
      <c r="I300" s="7"/>
      <c r="J300" s="7" t="s">
        <v>842</v>
      </c>
      <c r="K300" s="8" t="s">
        <v>27</v>
      </c>
      <c r="L300" s="8">
        <v>3</v>
      </c>
      <c r="M300" s="9"/>
      <c r="N300" s="9">
        <v>1</v>
      </c>
      <c r="O300" s="7" t="s">
        <v>77</v>
      </c>
      <c r="P300" s="2"/>
      <c r="Q300" s="2"/>
      <c r="R300" s="2"/>
    </row>
    <row r="301" spans="1:18" ht="35" x14ac:dyDescent="0.35">
      <c r="A301" s="6" t="s">
        <v>865</v>
      </c>
      <c r="B301" s="7">
        <v>50698667</v>
      </c>
      <c r="C301" s="8" t="s">
        <v>859</v>
      </c>
      <c r="D301" s="8" t="s">
        <v>326</v>
      </c>
      <c r="E301" s="7" t="s">
        <v>788</v>
      </c>
      <c r="F301" s="8" t="s">
        <v>22</v>
      </c>
      <c r="G301" s="7" t="s">
        <v>845</v>
      </c>
      <c r="H301" s="8" t="s">
        <v>866</v>
      </c>
      <c r="I301" s="7"/>
      <c r="J301" s="7" t="s">
        <v>842</v>
      </c>
      <c r="K301" s="8" t="s">
        <v>27</v>
      </c>
      <c r="L301" s="8">
        <v>3</v>
      </c>
      <c r="M301" s="9">
        <v>1</v>
      </c>
      <c r="N301" s="9"/>
      <c r="O301" s="7" t="s">
        <v>28</v>
      </c>
      <c r="P301" s="2"/>
      <c r="Q301" s="2"/>
      <c r="R301" s="2"/>
    </row>
    <row r="302" spans="1:18" ht="35" x14ac:dyDescent="0.35">
      <c r="A302" s="6" t="s">
        <v>867</v>
      </c>
      <c r="B302" s="7">
        <v>50698667</v>
      </c>
      <c r="C302" s="8" t="s">
        <v>859</v>
      </c>
      <c r="D302" s="8" t="s">
        <v>326</v>
      </c>
      <c r="E302" s="7" t="s">
        <v>788</v>
      </c>
      <c r="F302" s="8" t="s">
        <v>22</v>
      </c>
      <c r="G302" s="7" t="s">
        <v>845</v>
      </c>
      <c r="H302" s="8" t="s">
        <v>866</v>
      </c>
      <c r="I302" s="7" t="s">
        <v>841</v>
      </c>
      <c r="J302" s="7" t="s">
        <v>842</v>
      </c>
      <c r="K302" s="8" t="s">
        <v>27</v>
      </c>
      <c r="L302" s="8">
        <v>3</v>
      </c>
      <c r="M302" s="9">
        <v>1</v>
      </c>
      <c r="N302" s="9"/>
      <c r="O302" s="7" t="s">
        <v>28</v>
      </c>
      <c r="P302" s="2"/>
      <c r="Q302" s="2"/>
      <c r="R302" s="2"/>
    </row>
    <row r="303" spans="1:18" ht="35" x14ac:dyDescent="0.35">
      <c r="A303" s="6" t="s">
        <v>867</v>
      </c>
      <c r="B303" s="7">
        <v>50698667</v>
      </c>
      <c r="C303" s="8" t="s">
        <v>859</v>
      </c>
      <c r="D303" s="8" t="s">
        <v>326</v>
      </c>
      <c r="E303" s="7" t="s">
        <v>788</v>
      </c>
      <c r="F303" s="8" t="s">
        <v>22</v>
      </c>
      <c r="G303" s="7" t="s">
        <v>845</v>
      </c>
      <c r="H303" s="8" t="s">
        <v>866</v>
      </c>
      <c r="I303" s="7" t="s">
        <v>841</v>
      </c>
      <c r="J303" s="7" t="s">
        <v>842</v>
      </c>
      <c r="K303" s="8" t="s">
        <v>27</v>
      </c>
      <c r="L303" s="8">
        <v>3</v>
      </c>
      <c r="M303" s="9"/>
      <c r="N303" s="9">
        <v>1</v>
      </c>
      <c r="O303" s="7" t="s">
        <v>77</v>
      </c>
      <c r="P303" s="2"/>
      <c r="Q303" s="2"/>
      <c r="R303" s="2"/>
    </row>
    <row r="304" spans="1:18" ht="35" x14ac:dyDescent="0.35">
      <c r="A304" s="6" t="s">
        <v>868</v>
      </c>
      <c r="B304" s="7">
        <v>50699420</v>
      </c>
      <c r="C304" s="8" t="s">
        <v>325</v>
      </c>
      <c r="D304" s="8" t="s">
        <v>326</v>
      </c>
      <c r="E304" s="7" t="s">
        <v>788</v>
      </c>
      <c r="F304" s="8" t="s">
        <v>22</v>
      </c>
      <c r="G304" s="7" t="s">
        <v>845</v>
      </c>
      <c r="H304" s="8" t="s">
        <v>869</v>
      </c>
      <c r="I304" s="7" t="s">
        <v>841</v>
      </c>
      <c r="J304" s="7" t="s">
        <v>842</v>
      </c>
      <c r="K304" s="8" t="s">
        <v>27</v>
      </c>
      <c r="L304" s="8">
        <v>3</v>
      </c>
      <c r="M304" s="9">
        <v>1</v>
      </c>
      <c r="N304" s="9"/>
      <c r="O304" s="7" t="s">
        <v>28</v>
      </c>
      <c r="P304" s="2"/>
      <c r="Q304" s="2"/>
      <c r="R304" s="2"/>
    </row>
    <row r="305" spans="1:18" ht="35" x14ac:dyDescent="0.35">
      <c r="A305" s="6" t="s">
        <v>870</v>
      </c>
      <c r="B305" s="7">
        <v>50698823</v>
      </c>
      <c r="C305" s="8" t="s">
        <v>855</v>
      </c>
      <c r="D305" s="8" t="s">
        <v>326</v>
      </c>
      <c r="E305" s="7" t="s">
        <v>788</v>
      </c>
      <c r="F305" s="8" t="s">
        <v>22</v>
      </c>
      <c r="G305" s="7" t="s">
        <v>845</v>
      </c>
      <c r="H305" s="8" t="s">
        <v>871</v>
      </c>
      <c r="I305" s="7"/>
      <c r="J305" s="7" t="s">
        <v>842</v>
      </c>
      <c r="K305" s="8" t="s">
        <v>27</v>
      </c>
      <c r="L305" s="8">
        <v>3</v>
      </c>
      <c r="M305" s="9"/>
      <c r="N305" s="9">
        <v>1</v>
      </c>
      <c r="O305" s="7" t="s">
        <v>77</v>
      </c>
      <c r="P305" s="2"/>
      <c r="Q305" s="2"/>
      <c r="R305" s="2"/>
    </row>
    <row r="306" spans="1:18" ht="35" x14ac:dyDescent="0.35">
      <c r="A306" s="6" t="s">
        <v>872</v>
      </c>
      <c r="B306" s="7">
        <v>50698823</v>
      </c>
      <c r="C306" s="8" t="s">
        <v>855</v>
      </c>
      <c r="D306" s="8" t="s">
        <v>326</v>
      </c>
      <c r="E306" s="7" t="s">
        <v>788</v>
      </c>
      <c r="F306" s="8" t="s">
        <v>22</v>
      </c>
      <c r="G306" s="7" t="s">
        <v>845</v>
      </c>
      <c r="H306" s="8" t="s">
        <v>871</v>
      </c>
      <c r="I306" s="7" t="s">
        <v>841</v>
      </c>
      <c r="J306" s="7" t="s">
        <v>842</v>
      </c>
      <c r="K306" s="8" t="s">
        <v>27</v>
      </c>
      <c r="L306" s="8">
        <v>2</v>
      </c>
      <c r="M306" s="9">
        <v>1</v>
      </c>
      <c r="N306" s="9"/>
      <c r="O306" s="7" t="s">
        <v>28</v>
      </c>
      <c r="P306" s="2"/>
      <c r="Q306" s="2"/>
      <c r="R306" s="2"/>
    </row>
    <row r="307" spans="1:18" ht="52.5" x14ac:dyDescent="0.35">
      <c r="A307" s="6" t="s">
        <v>872</v>
      </c>
      <c r="B307" s="7">
        <v>50698823</v>
      </c>
      <c r="C307" s="8" t="s">
        <v>855</v>
      </c>
      <c r="D307" s="8" t="s">
        <v>326</v>
      </c>
      <c r="E307" s="7" t="s">
        <v>788</v>
      </c>
      <c r="F307" s="8" t="s">
        <v>22</v>
      </c>
      <c r="G307" s="7" t="s">
        <v>845</v>
      </c>
      <c r="H307" s="8" t="s">
        <v>871</v>
      </c>
      <c r="I307" s="7" t="s">
        <v>841</v>
      </c>
      <c r="J307" s="7" t="s">
        <v>873</v>
      </c>
      <c r="K307" s="8" t="s">
        <v>27</v>
      </c>
      <c r="L307" s="8">
        <v>2</v>
      </c>
      <c r="M307" s="9"/>
      <c r="N307" s="9">
        <v>1</v>
      </c>
      <c r="O307" s="7" t="s">
        <v>77</v>
      </c>
      <c r="P307" s="2"/>
      <c r="Q307" s="2"/>
      <c r="R307" s="2"/>
    </row>
    <row r="308" spans="1:18" ht="35" x14ac:dyDescent="0.35">
      <c r="A308" s="6" t="s">
        <v>874</v>
      </c>
      <c r="B308" s="7">
        <v>50698640</v>
      </c>
      <c r="C308" s="8" t="s">
        <v>325</v>
      </c>
      <c r="D308" s="8" t="s">
        <v>326</v>
      </c>
      <c r="E308" s="7" t="s">
        <v>788</v>
      </c>
      <c r="F308" s="8" t="s">
        <v>22</v>
      </c>
      <c r="G308" s="7" t="s">
        <v>845</v>
      </c>
      <c r="H308" s="8" t="s">
        <v>875</v>
      </c>
      <c r="I308" s="7" t="s">
        <v>841</v>
      </c>
      <c r="J308" s="7"/>
      <c r="K308" s="8" t="s">
        <v>27</v>
      </c>
      <c r="L308" s="8">
        <v>3</v>
      </c>
      <c r="M308" s="9">
        <v>1</v>
      </c>
      <c r="N308" s="9"/>
      <c r="O308" s="7" t="s">
        <v>28</v>
      </c>
      <c r="P308" s="2"/>
      <c r="Q308" s="2"/>
      <c r="R308" s="2"/>
    </row>
    <row r="309" spans="1:18" ht="35" x14ac:dyDescent="0.35">
      <c r="A309" s="6" t="s">
        <v>874</v>
      </c>
      <c r="B309" s="7">
        <v>52611364</v>
      </c>
      <c r="C309" s="8" t="s">
        <v>325</v>
      </c>
      <c r="D309" s="8" t="s">
        <v>326</v>
      </c>
      <c r="E309" s="7" t="s">
        <v>788</v>
      </c>
      <c r="F309" s="8" t="s">
        <v>22</v>
      </c>
      <c r="G309" s="7" t="s">
        <v>845</v>
      </c>
      <c r="H309" s="8" t="s">
        <v>875</v>
      </c>
      <c r="I309" s="7" t="s">
        <v>841</v>
      </c>
      <c r="J309" s="7"/>
      <c r="K309" s="8" t="s">
        <v>27</v>
      </c>
      <c r="L309" s="8">
        <v>3</v>
      </c>
      <c r="M309" s="9">
        <v>1</v>
      </c>
      <c r="N309" s="9"/>
      <c r="O309" s="7" t="s">
        <v>28</v>
      </c>
      <c r="P309" s="2"/>
      <c r="Q309" s="2"/>
      <c r="R309" s="2"/>
    </row>
    <row r="310" spans="1:18" ht="35" x14ac:dyDescent="0.35">
      <c r="A310" s="6" t="s">
        <v>874</v>
      </c>
      <c r="B310" s="7">
        <v>50698640</v>
      </c>
      <c r="C310" s="8" t="s">
        <v>325</v>
      </c>
      <c r="D310" s="8" t="s">
        <v>326</v>
      </c>
      <c r="E310" s="7" t="s">
        <v>788</v>
      </c>
      <c r="F310" s="8" t="s">
        <v>22</v>
      </c>
      <c r="G310" s="7" t="s">
        <v>845</v>
      </c>
      <c r="H310" s="8" t="s">
        <v>875</v>
      </c>
      <c r="I310" s="7" t="s">
        <v>841</v>
      </c>
      <c r="J310" s="7"/>
      <c r="K310" s="8" t="s">
        <v>27</v>
      </c>
      <c r="L310" s="8">
        <v>3</v>
      </c>
      <c r="M310" s="9">
        <v>1</v>
      </c>
      <c r="N310" s="9"/>
      <c r="O310" s="7" t="s">
        <v>28</v>
      </c>
      <c r="P310" s="2"/>
      <c r="Q310" s="2"/>
      <c r="R310" s="2"/>
    </row>
    <row r="311" spans="1:18" ht="35" x14ac:dyDescent="0.35">
      <c r="A311" s="6" t="s">
        <v>874</v>
      </c>
      <c r="B311" s="7">
        <v>50698640</v>
      </c>
      <c r="C311" s="8" t="s">
        <v>325</v>
      </c>
      <c r="D311" s="8" t="s">
        <v>326</v>
      </c>
      <c r="E311" s="7" t="s">
        <v>788</v>
      </c>
      <c r="F311" s="8" t="s">
        <v>22</v>
      </c>
      <c r="G311" s="7" t="s">
        <v>845</v>
      </c>
      <c r="H311" s="8" t="s">
        <v>875</v>
      </c>
      <c r="I311" s="7" t="s">
        <v>841</v>
      </c>
      <c r="J311" s="7"/>
      <c r="K311" s="8" t="s">
        <v>27</v>
      </c>
      <c r="L311" s="8">
        <v>3</v>
      </c>
      <c r="M311" s="9">
        <v>1</v>
      </c>
      <c r="N311" s="9"/>
      <c r="O311" s="7" t="s">
        <v>28</v>
      </c>
      <c r="P311" s="2"/>
      <c r="Q311" s="2"/>
      <c r="R311" s="2"/>
    </row>
    <row r="312" spans="1:18" ht="35" x14ac:dyDescent="0.35">
      <c r="A312" s="6" t="s">
        <v>874</v>
      </c>
      <c r="B312" s="7">
        <v>50698640</v>
      </c>
      <c r="C312" s="8" t="s">
        <v>325</v>
      </c>
      <c r="D312" s="8" t="s">
        <v>326</v>
      </c>
      <c r="E312" s="7" t="s">
        <v>788</v>
      </c>
      <c r="F312" s="8" t="s">
        <v>22</v>
      </c>
      <c r="G312" s="7" t="s">
        <v>845</v>
      </c>
      <c r="H312" s="8" t="s">
        <v>875</v>
      </c>
      <c r="I312" s="7" t="s">
        <v>841</v>
      </c>
      <c r="J312" s="7"/>
      <c r="K312" s="8" t="s">
        <v>27</v>
      </c>
      <c r="L312" s="8">
        <v>3</v>
      </c>
      <c r="M312" s="9">
        <v>1</v>
      </c>
      <c r="N312" s="9"/>
      <c r="O312" s="7" t="s">
        <v>28</v>
      </c>
      <c r="P312" s="2"/>
      <c r="Q312" s="2"/>
      <c r="R312" s="2"/>
    </row>
    <row r="313" spans="1:18" ht="35" x14ac:dyDescent="0.35">
      <c r="A313" s="6" t="s">
        <v>874</v>
      </c>
      <c r="B313" s="7">
        <v>50698640</v>
      </c>
      <c r="C313" s="8" t="s">
        <v>325</v>
      </c>
      <c r="D313" s="8" t="s">
        <v>326</v>
      </c>
      <c r="E313" s="7" t="s">
        <v>788</v>
      </c>
      <c r="F313" s="8" t="s">
        <v>22</v>
      </c>
      <c r="G313" s="7" t="s">
        <v>845</v>
      </c>
      <c r="H313" s="8" t="s">
        <v>875</v>
      </c>
      <c r="I313" s="7" t="s">
        <v>841</v>
      </c>
      <c r="J313" s="7"/>
      <c r="K313" s="8" t="s">
        <v>27</v>
      </c>
      <c r="L313" s="8">
        <v>3</v>
      </c>
      <c r="M313" s="9">
        <v>1</v>
      </c>
      <c r="N313" s="9"/>
      <c r="O313" s="7" t="s">
        <v>28</v>
      </c>
      <c r="P313" s="2"/>
      <c r="Q313" s="2"/>
      <c r="R313" s="2"/>
    </row>
    <row r="314" spans="1:18" ht="35" x14ac:dyDescent="0.35">
      <c r="A314" s="6" t="s">
        <v>874</v>
      </c>
      <c r="B314" s="7">
        <v>50698640</v>
      </c>
      <c r="C314" s="8" t="s">
        <v>325</v>
      </c>
      <c r="D314" s="8" t="s">
        <v>326</v>
      </c>
      <c r="E314" s="7" t="s">
        <v>788</v>
      </c>
      <c r="F314" s="8" t="s">
        <v>22</v>
      </c>
      <c r="G314" s="7" t="s">
        <v>845</v>
      </c>
      <c r="H314" s="8" t="s">
        <v>875</v>
      </c>
      <c r="I314" s="7" t="s">
        <v>841</v>
      </c>
      <c r="J314" s="7"/>
      <c r="K314" s="8" t="s">
        <v>27</v>
      </c>
      <c r="L314" s="8">
        <v>3</v>
      </c>
      <c r="M314" s="9">
        <v>1</v>
      </c>
      <c r="N314" s="9"/>
      <c r="O314" s="7" t="s">
        <v>28</v>
      </c>
      <c r="P314" s="2"/>
      <c r="Q314" s="2"/>
      <c r="R314" s="2"/>
    </row>
    <row r="315" spans="1:18" ht="35" x14ac:dyDescent="0.35">
      <c r="A315" s="6" t="s">
        <v>874</v>
      </c>
      <c r="B315" s="7">
        <v>50698640</v>
      </c>
      <c r="C315" s="8" t="s">
        <v>325</v>
      </c>
      <c r="D315" s="8" t="s">
        <v>326</v>
      </c>
      <c r="E315" s="7" t="s">
        <v>788</v>
      </c>
      <c r="F315" s="8" t="s">
        <v>22</v>
      </c>
      <c r="G315" s="7" t="s">
        <v>845</v>
      </c>
      <c r="H315" s="8" t="s">
        <v>875</v>
      </c>
      <c r="I315" s="7" t="s">
        <v>841</v>
      </c>
      <c r="J315" s="7"/>
      <c r="K315" s="8" t="s">
        <v>27</v>
      </c>
      <c r="L315" s="8">
        <v>3</v>
      </c>
      <c r="M315" s="9">
        <v>1</v>
      </c>
      <c r="N315" s="9"/>
      <c r="O315" s="7" t="s">
        <v>28</v>
      </c>
      <c r="P315" s="2"/>
      <c r="Q315" s="2"/>
      <c r="R315" s="2"/>
    </row>
    <row r="316" spans="1:18" ht="35" x14ac:dyDescent="0.35">
      <c r="A316" s="6" t="s">
        <v>874</v>
      </c>
      <c r="B316" s="7">
        <v>50698640</v>
      </c>
      <c r="C316" s="8" t="s">
        <v>325</v>
      </c>
      <c r="D316" s="8" t="s">
        <v>326</v>
      </c>
      <c r="E316" s="7" t="s">
        <v>788</v>
      </c>
      <c r="F316" s="8" t="s">
        <v>22</v>
      </c>
      <c r="G316" s="7" t="s">
        <v>845</v>
      </c>
      <c r="H316" s="8" t="s">
        <v>875</v>
      </c>
      <c r="I316" s="7" t="s">
        <v>841</v>
      </c>
      <c r="J316" s="7"/>
      <c r="K316" s="8" t="s">
        <v>27</v>
      </c>
      <c r="L316" s="8">
        <v>3</v>
      </c>
      <c r="M316" s="9">
        <v>1</v>
      </c>
      <c r="N316" s="9"/>
      <c r="O316" s="7" t="s">
        <v>28</v>
      </c>
      <c r="P316" s="2"/>
      <c r="Q316" s="2"/>
      <c r="R316" s="2"/>
    </row>
    <row r="317" spans="1:18" ht="35" x14ac:dyDescent="0.35">
      <c r="A317" s="6" t="s">
        <v>874</v>
      </c>
      <c r="B317" s="7">
        <v>50698640</v>
      </c>
      <c r="C317" s="8" t="s">
        <v>325</v>
      </c>
      <c r="D317" s="8" t="s">
        <v>326</v>
      </c>
      <c r="E317" s="7" t="s">
        <v>788</v>
      </c>
      <c r="F317" s="8" t="s">
        <v>22</v>
      </c>
      <c r="G317" s="7" t="s">
        <v>845</v>
      </c>
      <c r="H317" s="8" t="s">
        <v>875</v>
      </c>
      <c r="I317" s="7" t="s">
        <v>841</v>
      </c>
      <c r="J317" s="7"/>
      <c r="K317" s="8" t="s">
        <v>27</v>
      </c>
      <c r="L317" s="8">
        <v>3</v>
      </c>
      <c r="M317" s="9">
        <v>1</v>
      </c>
      <c r="N317" s="9"/>
      <c r="O317" s="7" t="s">
        <v>28</v>
      </c>
      <c r="P317" s="2"/>
      <c r="Q317" s="2"/>
      <c r="R317" s="2"/>
    </row>
    <row r="318" spans="1:18" ht="35" x14ac:dyDescent="0.35">
      <c r="A318" s="6" t="s">
        <v>874</v>
      </c>
      <c r="B318" s="7">
        <v>50698640</v>
      </c>
      <c r="C318" s="8" t="s">
        <v>325</v>
      </c>
      <c r="D318" s="8" t="s">
        <v>326</v>
      </c>
      <c r="E318" s="7" t="s">
        <v>788</v>
      </c>
      <c r="F318" s="8" t="s">
        <v>22</v>
      </c>
      <c r="G318" s="7" t="s">
        <v>845</v>
      </c>
      <c r="H318" s="8" t="s">
        <v>875</v>
      </c>
      <c r="I318" s="7" t="s">
        <v>841</v>
      </c>
      <c r="J318" s="7" t="s">
        <v>876</v>
      </c>
      <c r="K318" s="8" t="s">
        <v>27</v>
      </c>
      <c r="L318" s="8">
        <v>3</v>
      </c>
      <c r="M318" s="9"/>
      <c r="N318" s="9">
        <v>1</v>
      </c>
      <c r="O318" s="7" t="s">
        <v>77</v>
      </c>
      <c r="P318" s="2"/>
      <c r="Q318" s="2"/>
      <c r="R318" s="2"/>
    </row>
    <row r="319" spans="1:18" ht="17.5" x14ac:dyDescent="0.35">
      <c r="A319" s="6" t="s">
        <v>877</v>
      </c>
      <c r="B319" s="7">
        <v>50419655</v>
      </c>
      <c r="C319" s="8" t="s">
        <v>878</v>
      </c>
      <c r="D319" s="8" t="s">
        <v>209</v>
      </c>
      <c r="E319" s="7" t="s">
        <v>788</v>
      </c>
      <c r="F319" s="8" t="s">
        <v>22</v>
      </c>
      <c r="G319" s="7" t="s">
        <v>879</v>
      </c>
      <c r="H319" s="8" t="s">
        <v>880</v>
      </c>
      <c r="I319" s="7"/>
      <c r="J319" s="7"/>
      <c r="K319" s="8" t="s">
        <v>27</v>
      </c>
      <c r="L319" s="8">
        <v>2</v>
      </c>
      <c r="M319" s="9"/>
      <c r="N319" s="9">
        <v>1</v>
      </c>
      <c r="O319" s="7" t="s">
        <v>77</v>
      </c>
      <c r="P319" s="2"/>
      <c r="Q319" s="2"/>
      <c r="R319" s="2"/>
    </row>
    <row r="320" spans="1:18" ht="17.5" x14ac:dyDescent="0.35">
      <c r="A320" s="6" t="s">
        <v>881</v>
      </c>
      <c r="B320" s="7">
        <v>50466637</v>
      </c>
      <c r="C320" s="8" t="s">
        <v>878</v>
      </c>
      <c r="D320" s="8" t="s">
        <v>209</v>
      </c>
      <c r="E320" s="7" t="s">
        <v>788</v>
      </c>
      <c r="F320" s="8" t="s">
        <v>22</v>
      </c>
      <c r="G320" s="7" t="s">
        <v>879</v>
      </c>
      <c r="H320" s="8" t="s">
        <v>880</v>
      </c>
      <c r="I320" s="7"/>
      <c r="J320" s="7"/>
      <c r="K320" s="8" t="s">
        <v>27</v>
      </c>
      <c r="L320" s="8">
        <v>3</v>
      </c>
      <c r="M320" s="9"/>
      <c r="N320" s="9">
        <v>1</v>
      </c>
      <c r="O320" s="7" t="s">
        <v>77</v>
      </c>
      <c r="P320" s="2"/>
      <c r="Q320" s="2"/>
      <c r="R320" s="2"/>
    </row>
    <row r="321" spans="1:18" ht="17.5" x14ac:dyDescent="0.35">
      <c r="A321" s="6" t="s">
        <v>882</v>
      </c>
      <c r="B321" s="7">
        <v>50419644</v>
      </c>
      <c r="C321" s="8" t="s">
        <v>878</v>
      </c>
      <c r="D321" s="8" t="s">
        <v>209</v>
      </c>
      <c r="E321" s="7" t="s">
        <v>788</v>
      </c>
      <c r="F321" s="8" t="s">
        <v>22</v>
      </c>
      <c r="G321" s="7" t="s">
        <v>879</v>
      </c>
      <c r="H321" s="8" t="s">
        <v>880</v>
      </c>
      <c r="I321" s="7"/>
      <c r="J321" s="7"/>
      <c r="K321" s="8" t="s">
        <v>27</v>
      </c>
      <c r="L321" s="8">
        <v>2</v>
      </c>
      <c r="M321" s="9"/>
      <c r="N321" s="9">
        <v>1</v>
      </c>
      <c r="O321" s="7" t="s">
        <v>77</v>
      </c>
      <c r="P321" s="2"/>
      <c r="Q321" s="2"/>
      <c r="R321" s="2"/>
    </row>
    <row r="322" spans="1:18" ht="17.5" x14ac:dyDescent="0.35">
      <c r="A322" s="6" t="s">
        <v>883</v>
      </c>
      <c r="B322" s="7">
        <v>50987713</v>
      </c>
      <c r="C322" s="8" t="s">
        <v>878</v>
      </c>
      <c r="D322" s="8" t="s">
        <v>209</v>
      </c>
      <c r="E322" s="7" t="s">
        <v>788</v>
      </c>
      <c r="F322" s="8" t="s">
        <v>22</v>
      </c>
      <c r="G322" s="7" t="s">
        <v>879</v>
      </c>
      <c r="H322" s="8" t="s">
        <v>884</v>
      </c>
      <c r="I322" s="7"/>
      <c r="J322" s="7"/>
      <c r="K322" s="8" t="s">
        <v>27</v>
      </c>
      <c r="L322" s="8">
        <v>3</v>
      </c>
      <c r="M322" s="9"/>
      <c r="N322" s="9">
        <v>1</v>
      </c>
      <c r="O322" s="7" t="s">
        <v>77</v>
      </c>
      <c r="P322" s="2"/>
      <c r="Q322" s="2"/>
      <c r="R322" s="2"/>
    </row>
    <row r="323" spans="1:18" ht="17.5" x14ac:dyDescent="0.35">
      <c r="A323" s="6" t="s">
        <v>885</v>
      </c>
      <c r="B323" s="7">
        <v>50764130</v>
      </c>
      <c r="C323" s="8" t="s">
        <v>223</v>
      </c>
      <c r="D323" s="8" t="s">
        <v>209</v>
      </c>
      <c r="E323" s="7" t="s">
        <v>788</v>
      </c>
      <c r="F323" s="8" t="s">
        <v>22</v>
      </c>
      <c r="G323" s="7" t="s">
        <v>879</v>
      </c>
      <c r="H323" s="8" t="s">
        <v>886</v>
      </c>
      <c r="I323" s="7"/>
      <c r="J323" s="7"/>
      <c r="K323" s="8" t="s">
        <v>27</v>
      </c>
      <c r="L323" s="8">
        <v>3</v>
      </c>
      <c r="M323" s="9">
        <v>1</v>
      </c>
      <c r="N323" s="9"/>
      <c r="O323" s="7" t="s">
        <v>28</v>
      </c>
      <c r="P323" s="2"/>
      <c r="Q323" s="2"/>
      <c r="R323" s="2"/>
    </row>
    <row r="324" spans="1:18" ht="17.5" x14ac:dyDescent="0.35">
      <c r="A324" s="6" t="s">
        <v>887</v>
      </c>
      <c r="B324" s="7">
        <v>51178726</v>
      </c>
      <c r="C324" s="8" t="s">
        <v>223</v>
      </c>
      <c r="D324" s="8" t="s">
        <v>209</v>
      </c>
      <c r="E324" s="7" t="s">
        <v>788</v>
      </c>
      <c r="F324" s="8" t="s">
        <v>22</v>
      </c>
      <c r="G324" s="7" t="s">
        <v>879</v>
      </c>
      <c r="H324" s="8" t="s">
        <v>888</v>
      </c>
      <c r="I324" s="7" t="s">
        <v>841</v>
      </c>
      <c r="J324" s="7"/>
      <c r="K324" s="8" t="s">
        <v>27</v>
      </c>
      <c r="L324" s="8">
        <v>3</v>
      </c>
      <c r="M324" s="9">
        <v>1</v>
      </c>
      <c r="N324" s="9"/>
      <c r="O324" s="7" t="s">
        <v>28</v>
      </c>
      <c r="P324" s="2"/>
      <c r="Q324" s="2"/>
      <c r="R324" s="2"/>
    </row>
    <row r="325" spans="1:18" ht="17.5" x14ac:dyDescent="0.35">
      <c r="A325" s="6" t="s">
        <v>889</v>
      </c>
      <c r="B325" s="7">
        <v>51403756</v>
      </c>
      <c r="C325" s="8" t="s">
        <v>223</v>
      </c>
      <c r="D325" s="8" t="s">
        <v>209</v>
      </c>
      <c r="E325" s="7" t="s">
        <v>788</v>
      </c>
      <c r="F325" s="8" t="s">
        <v>22</v>
      </c>
      <c r="G325" s="7" t="s">
        <v>879</v>
      </c>
      <c r="H325" s="8" t="s">
        <v>888</v>
      </c>
      <c r="I325" s="7"/>
      <c r="J325" s="7"/>
      <c r="K325" s="8" t="s">
        <v>27</v>
      </c>
      <c r="L325" s="8">
        <v>1</v>
      </c>
      <c r="M325" s="9"/>
      <c r="N325" s="9">
        <v>1</v>
      </c>
      <c r="O325" s="7" t="s">
        <v>77</v>
      </c>
      <c r="P325" s="2"/>
      <c r="Q325" s="2"/>
      <c r="R325" s="2"/>
    </row>
    <row r="326" spans="1:18" ht="17.5" x14ac:dyDescent="0.35">
      <c r="A326" s="6" t="s">
        <v>890</v>
      </c>
      <c r="B326" s="7">
        <v>51178726</v>
      </c>
      <c r="C326" s="8" t="s">
        <v>223</v>
      </c>
      <c r="D326" s="8" t="s">
        <v>209</v>
      </c>
      <c r="E326" s="7" t="s">
        <v>788</v>
      </c>
      <c r="F326" s="8" t="s">
        <v>22</v>
      </c>
      <c r="G326" s="7" t="s">
        <v>879</v>
      </c>
      <c r="H326" s="8" t="s">
        <v>888</v>
      </c>
      <c r="I326" s="7"/>
      <c r="J326" s="7"/>
      <c r="K326" s="8" t="s">
        <v>27</v>
      </c>
      <c r="L326" s="8">
        <v>3</v>
      </c>
      <c r="M326" s="9"/>
      <c r="N326" s="9">
        <v>1</v>
      </c>
      <c r="O326" s="7" t="s">
        <v>77</v>
      </c>
      <c r="P326" s="2"/>
      <c r="Q326" s="2"/>
      <c r="R326" s="2"/>
    </row>
    <row r="327" spans="1:18" ht="17.5" x14ac:dyDescent="0.35">
      <c r="A327" s="6" t="s">
        <v>891</v>
      </c>
      <c r="B327" s="7">
        <v>50915957</v>
      </c>
      <c r="C327" s="8" t="s">
        <v>234</v>
      </c>
      <c r="D327" s="8" t="s">
        <v>209</v>
      </c>
      <c r="E327" s="7" t="s">
        <v>788</v>
      </c>
      <c r="F327" s="8" t="s">
        <v>22</v>
      </c>
      <c r="G327" s="7" t="s">
        <v>879</v>
      </c>
      <c r="H327" s="8" t="s">
        <v>892</v>
      </c>
      <c r="I327" s="7" t="s">
        <v>841</v>
      </c>
      <c r="J327" s="7"/>
      <c r="K327" s="8" t="s">
        <v>27</v>
      </c>
      <c r="L327" s="8">
        <v>3</v>
      </c>
      <c r="M327" s="9">
        <v>1</v>
      </c>
      <c r="N327" s="9"/>
      <c r="O327" s="7" t="s">
        <v>28</v>
      </c>
      <c r="P327" s="2"/>
      <c r="Q327" s="2"/>
      <c r="R327" s="2"/>
    </row>
    <row r="328" spans="1:18" ht="17.5" x14ac:dyDescent="0.35">
      <c r="A328" s="6" t="s">
        <v>893</v>
      </c>
      <c r="B328" s="7">
        <v>50915957</v>
      </c>
      <c r="C328" s="8" t="s">
        <v>234</v>
      </c>
      <c r="D328" s="8" t="s">
        <v>209</v>
      </c>
      <c r="E328" s="7" t="s">
        <v>788</v>
      </c>
      <c r="F328" s="8" t="s">
        <v>22</v>
      </c>
      <c r="G328" s="7" t="s">
        <v>879</v>
      </c>
      <c r="H328" s="8" t="s">
        <v>892</v>
      </c>
      <c r="I328" s="7" t="s">
        <v>841</v>
      </c>
      <c r="J328" s="7"/>
      <c r="K328" s="8" t="s">
        <v>27</v>
      </c>
      <c r="L328" s="8">
        <v>3</v>
      </c>
      <c r="M328" s="9"/>
      <c r="N328" s="9">
        <v>1</v>
      </c>
      <c r="O328" s="7" t="s">
        <v>77</v>
      </c>
      <c r="P328" s="2"/>
      <c r="Q328" s="2"/>
      <c r="R328" s="2"/>
    </row>
    <row r="329" spans="1:18" ht="17.5" x14ac:dyDescent="0.35">
      <c r="A329" s="6" t="s">
        <v>894</v>
      </c>
      <c r="B329" s="7">
        <v>51190341</v>
      </c>
      <c r="C329" s="8" t="s">
        <v>234</v>
      </c>
      <c r="D329" s="8" t="s">
        <v>209</v>
      </c>
      <c r="E329" s="7" t="s">
        <v>788</v>
      </c>
      <c r="F329" s="8" t="s">
        <v>22</v>
      </c>
      <c r="G329" s="7" t="s">
        <v>879</v>
      </c>
      <c r="H329" s="8" t="s">
        <v>895</v>
      </c>
      <c r="I329" s="7"/>
      <c r="J329" s="7"/>
      <c r="K329" s="8" t="s">
        <v>27</v>
      </c>
      <c r="L329" s="8">
        <v>3</v>
      </c>
      <c r="M329" s="9">
        <v>1</v>
      </c>
      <c r="N329" s="9"/>
      <c r="O329" s="7" t="s">
        <v>28</v>
      </c>
      <c r="P329" s="2"/>
      <c r="Q329" s="2"/>
      <c r="R329" s="2"/>
    </row>
    <row r="330" spans="1:18" ht="35" x14ac:dyDescent="0.35">
      <c r="A330" s="6" t="s">
        <v>896</v>
      </c>
      <c r="B330" s="7">
        <v>52612846</v>
      </c>
      <c r="C330" s="8" t="s">
        <v>508</v>
      </c>
      <c r="D330" s="8" t="s">
        <v>499</v>
      </c>
      <c r="E330" s="7" t="s">
        <v>788</v>
      </c>
      <c r="F330" s="8" t="s">
        <v>22</v>
      </c>
      <c r="G330" s="7" t="s">
        <v>897</v>
      </c>
      <c r="H330" s="8" t="s">
        <v>898</v>
      </c>
      <c r="I330" s="7"/>
      <c r="J330" s="7" t="s">
        <v>899</v>
      </c>
      <c r="K330" s="8" t="s">
        <v>27</v>
      </c>
      <c r="L330" s="8">
        <v>3</v>
      </c>
      <c r="M330" s="9">
        <v>1</v>
      </c>
      <c r="N330" s="9"/>
      <c r="O330" s="7" t="s">
        <v>28</v>
      </c>
      <c r="P330" s="2"/>
      <c r="Q330" s="2"/>
      <c r="R330" s="2"/>
    </row>
    <row r="331" spans="1:18" ht="35" x14ac:dyDescent="0.35">
      <c r="A331" s="6" t="s">
        <v>896</v>
      </c>
      <c r="B331" s="7">
        <v>52612846</v>
      </c>
      <c r="C331" s="8" t="s">
        <v>508</v>
      </c>
      <c r="D331" s="8" t="s">
        <v>499</v>
      </c>
      <c r="E331" s="7" t="s">
        <v>788</v>
      </c>
      <c r="F331" s="8" t="s">
        <v>22</v>
      </c>
      <c r="G331" s="7" t="s">
        <v>897</v>
      </c>
      <c r="H331" s="8" t="s">
        <v>898</v>
      </c>
      <c r="I331" s="7"/>
      <c r="J331" s="7" t="s">
        <v>899</v>
      </c>
      <c r="K331" s="8" t="s">
        <v>27</v>
      </c>
      <c r="L331" s="8">
        <v>3</v>
      </c>
      <c r="M331" s="9">
        <v>1</v>
      </c>
      <c r="N331" s="9"/>
      <c r="O331" s="7" t="s">
        <v>28</v>
      </c>
      <c r="P331" s="2"/>
      <c r="Q331" s="2"/>
      <c r="R331" s="2"/>
    </row>
    <row r="332" spans="1:18" ht="17.5" x14ac:dyDescent="0.35">
      <c r="A332" s="6" t="s">
        <v>900</v>
      </c>
      <c r="B332" s="7">
        <v>51190330</v>
      </c>
      <c r="C332" s="8" t="s">
        <v>508</v>
      </c>
      <c r="D332" s="8" t="s">
        <v>499</v>
      </c>
      <c r="E332" s="7" t="s">
        <v>788</v>
      </c>
      <c r="F332" s="8" t="s">
        <v>22</v>
      </c>
      <c r="G332" s="7" t="s">
        <v>897</v>
      </c>
      <c r="H332" s="8" t="s">
        <v>901</v>
      </c>
      <c r="I332" s="7" t="s">
        <v>841</v>
      </c>
      <c r="J332" s="7"/>
      <c r="K332" s="8" t="s">
        <v>27</v>
      </c>
      <c r="L332" s="8">
        <v>3</v>
      </c>
      <c r="M332" s="9">
        <v>1</v>
      </c>
      <c r="N332" s="9"/>
      <c r="O332" s="7" t="s">
        <v>28</v>
      </c>
      <c r="P332" s="2"/>
      <c r="Q332" s="2"/>
      <c r="R332" s="2"/>
    </row>
    <row r="333" spans="1:18" ht="17.5" x14ac:dyDescent="0.35">
      <c r="A333" s="6" t="s">
        <v>902</v>
      </c>
      <c r="B333" s="7">
        <v>52238062</v>
      </c>
      <c r="C333" s="8" t="s">
        <v>512</v>
      </c>
      <c r="D333" s="8" t="s">
        <v>499</v>
      </c>
      <c r="E333" s="7" t="s">
        <v>788</v>
      </c>
      <c r="F333" s="8" t="s">
        <v>22</v>
      </c>
      <c r="G333" s="7" t="s">
        <v>897</v>
      </c>
      <c r="H333" s="8" t="s">
        <v>903</v>
      </c>
      <c r="I333" s="7" t="s">
        <v>841</v>
      </c>
      <c r="J333" s="7"/>
      <c r="K333" s="8" t="s">
        <v>27</v>
      </c>
      <c r="L333" s="8">
        <v>3</v>
      </c>
      <c r="M333" s="9">
        <v>1</v>
      </c>
      <c r="N333" s="9"/>
      <c r="O333" s="7" t="s">
        <v>28</v>
      </c>
      <c r="P333" s="2"/>
      <c r="Q333" s="2"/>
      <c r="R333" s="2"/>
    </row>
    <row r="334" spans="1:18" ht="17.5" x14ac:dyDescent="0.35">
      <c r="A334" s="6" t="s">
        <v>902</v>
      </c>
      <c r="B334" s="7">
        <v>50698986</v>
      </c>
      <c r="C334" s="8" t="s">
        <v>512</v>
      </c>
      <c r="D334" s="8" t="s">
        <v>499</v>
      </c>
      <c r="E334" s="7" t="s">
        <v>788</v>
      </c>
      <c r="F334" s="8" t="s">
        <v>22</v>
      </c>
      <c r="G334" s="7" t="s">
        <v>897</v>
      </c>
      <c r="H334" s="8" t="s">
        <v>903</v>
      </c>
      <c r="I334" s="7" t="s">
        <v>841</v>
      </c>
      <c r="J334" s="7"/>
      <c r="K334" s="8" t="s">
        <v>27</v>
      </c>
      <c r="L334" s="8">
        <v>3</v>
      </c>
      <c r="M334" s="9">
        <v>1</v>
      </c>
      <c r="N334" s="9"/>
      <c r="O334" s="7" t="s">
        <v>28</v>
      </c>
      <c r="P334" s="2"/>
      <c r="Q334" s="2"/>
      <c r="R334" s="2"/>
    </row>
    <row r="335" spans="1:18" ht="17.5" x14ac:dyDescent="0.35">
      <c r="A335" s="6" t="s">
        <v>902</v>
      </c>
      <c r="B335" s="7">
        <v>50698986</v>
      </c>
      <c r="C335" s="8" t="s">
        <v>512</v>
      </c>
      <c r="D335" s="8" t="s">
        <v>499</v>
      </c>
      <c r="E335" s="7" t="s">
        <v>788</v>
      </c>
      <c r="F335" s="8" t="s">
        <v>22</v>
      </c>
      <c r="G335" s="7" t="s">
        <v>897</v>
      </c>
      <c r="H335" s="8" t="s">
        <v>903</v>
      </c>
      <c r="I335" s="7" t="s">
        <v>841</v>
      </c>
      <c r="J335" s="7"/>
      <c r="K335" s="8" t="s">
        <v>27</v>
      </c>
      <c r="L335" s="8">
        <v>3</v>
      </c>
      <c r="M335" s="9">
        <v>1</v>
      </c>
      <c r="N335" s="9"/>
      <c r="O335" s="7" t="s">
        <v>28</v>
      </c>
      <c r="P335" s="2"/>
      <c r="Q335" s="2"/>
      <c r="R335" s="2"/>
    </row>
    <row r="336" spans="1:18" ht="17.5" x14ac:dyDescent="0.35">
      <c r="A336" s="6" t="s">
        <v>904</v>
      </c>
      <c r="B336" s="7">
        <v>50980433</v>
      </c>
      <c r="C336" s="8" t="s">
        <v>905</v>
      </c>
      <c r="D336" s="8" t="s">
        <v>499</v>
      </c>
      <c r="E336" s="7" t="s">
        <v>788</v>
      </c>
      <c r="F336" s="8" t="s">
        <v>22</v>
      </c>
      <c r="G336" s="7" t="s">
        <v>897</v>
      </c>
      <c r="H336" s="8" t="s">
        <v>906</v>
      </c>
      <c r="I336" s="7" t="s">
        <v>841</v>
      </c>
      <c r="J336" s="7"/>
      <c r="K336" s="8" t="s">
        <v>27</v>
      </c>
      <c r="L336" s="8">
        <v>3</v>
      </c>
      <c r="M336" s="9">
        <v>1</v>
      </c>
      <c r="N336" s="9"/>
      <c r="O336" s="7" t="s">
        <v>28</v>
      </c>
      <c r="P336" s="2"/>
      <c r="Q336" s="2"/>
      <c r="R336" s="2"/>
    </row>
    <row r="337" spans="1:18" ht="17.5" x14ac:dyDescent="0.35">
      <c r="A337" s="6" t="s">
        <v>907</v>
      </c>
      <c r="B337" s="7">
        <v>51178647</v>
      </c>
      <c r="C337" s="8" t="s">
        <v>908</v>
      </c>
      <c r="D337" s="8" t="s">
        <v>909</v>
      </c>
      <c r="E337" s="7" t="s">
        <v>788</v>
      </c>
      <c r="F337" s="8" t="s">
        <v>22</v>
      </c>
      <c r="G337" s="7" t="s">
        <v>910</v>
      </c>
      <c r="H337" s="8" t="s">
        <v>911</v>
      </c>
      <c r="I337" s="7"/>
      <c r="J337" s="7" t="s">
        <v>912</v>
      </c>
      <c r="K337" s="8" t="s">
        <v>27</v>
      </c>
      <c r="L337" s="8">
        <v>2</v>
      </c>
      <c r="M337" s="9"/>
      <c r="N337" s="9">
        <v>1</v>
      </c>
      <c r="O337" s="7" t="s">
        <v>77</v>
      </c>
      <c r="P337" s="2"/>
      <c r="Q337" s="2"/>
      <c r="R337" s="2"/>
    </row>
    <row r="338" spans="1:18" ht="17.5" x14ac:dyDescent="0.35">
      <c r="A338" s="6" t="s">
        <v>913</v>
      </c>
      <c r="B338" s="7">
        <v>50699019</v>
      </c>
      <c r="C338" s="8" t="s">
        <v>908</v>
      </c>
      <c r="D338" s="8" t="s">
        <v>909</v>
      </c>
      <c r="E338" s="7" t="s">
        <v>788</v>
      </c>
      <c r="F338" s="8" t="s">
        <v>22</v>
      </c>
      <c r="G338" s="7" t="s">
        <v>910</v>
      </c>
      <c r="H338" s="8" t="s">
        <v>914</v>
      </c>
      <c r="I338" s="7"/>
      <c r="J338" s="7" t="s">
        <v>915</v>
      </c>
      <c r="K338" s="8" t="s">
        <v>27</v>
      </c>
      <c r="L338" s="8">
        <v>3</v>
      </c>
      <c r="M338" s="9"/>
      <c r="N338" s="9">
        <v>1</v>
      </c>
      <c r="O338" s="7" t="s">
        <v>77</v>
      </c>
      <c r="P338" s="2"/>
      <c r="Q338" s="2"/>
      <c r="R338" s="2"/>
    </row>
    <row r="339" spans="1:18" ht="17.5" x14ac:dyDescent="0.35">
      <c r="A339" s="6" t="s">
        <v>913</v>
      </c>
      <c r="B339" s="7">
        <v>51838545</v>
      </c>
      <c r="C339" s="8" t="s">
        <v>908</v>
      </c>
      <c r="D339" s="8" t="s">
        <v>909</v>
      </c>
      <c r="E339" s="7" t="s">
        <v>788</v>
      </c>
      <c r="F339" s="8" t="s">
        <v>22</v>
      </c>
      <c r="G339" s="7" t="s">
        <v>910</v>
      </c>
      <c r="H339" s="8" t="s">
        <v>914</v>
      </c>
      <c r="I339" s="7"/>
      <c r="J339" s="7" t="s">
        <v>915</v>
      </c>
      <c r="K339" s="8" t="s">
        <v>27</v>
      </c>
      <c r="L339" s="8">
        <v>3</v>
      </c>
      <c r="M339" s="9"/>
      <c r="N339" s="9">
        <v>1</v>
      </c>
      <c r="O339" s="7" t="s">
        <v>77</v>
      </c>
      <c r="P339" s="2"/>
      <c r="Q339" s="2"/>
      <c r="R339" s="2"/>
    </row>
    <row r="340" spans="1:18" ht="17.5" x14ac:dyDescent="0.35">
      <c r="A340" s="6" t="s">
        <v>913</v>
      </c>
      <c r="B340" s="7">
        <v>50768552</v>
      </c>
      <c r="C340" s="8" t="s">
        <v>908</v>
      </c>
      <c r="D340" s="8" t="s">
        <v>909</v>
      </c>
      <c r="E340" s="7" t="s">
        <v>788</v>
      </c>
      <c r="F340" s="8" t="s">
        <v>22</v>
      </c>
      <c r="G340" s="7" t="s">
        <v>910</v>
      </c>
      <c r="H340" s="8" t="s">
        <v>914</v>
      </c>
      <c r="I340" s="7"/>
      <c r="J340" s="7" t="s">
        <v>915</v>
      </c>
      <c r="K340" s="8" t="s">
        <v>27</v>
      </c>
      <c r="L340" s="8">
        <v>3</v>
      </c>
      <c r="M340" s="9"/>
      <c r="N340" s="9">
        <v>1</v>
      </c>
      <c r="O340" s="7" t="s">
        <v>77</v>
      </c>
      <c r="P340" s="2"/>
      <c r="Q340" s="2"/>
      <c r="R340" s="2"/>
    </row>
    <row r="341" spans="1:18" ht="17.5" x14ac:dyDescent="0.35">
      <c r="A341" s="6" t="s">
        <v>916</v>
      </c>
      <c r="B341" s="7">
        <v>50473334</v>
      </c>
      <c r="C341" s="8" t="s">
        <v>344</v>
      </c>
      <c r="D341" s="8" t="s">
        <v>345</v>
      </c>
      <c r="E341" s="7" t="s">
        <v>788</v>
      </c>
      <c r="F341" s="8" t="s">
        <v>22</v>
      </c>
      <c r="G341" s="7" t="s">
        <v>917</v>
      </c>
      <c r="H341" s="8" t="s">
        <v>918</v>
      </c>
      <c r="I341" s="7" t="s">
        <v>919</v>
      </c>
      <c r="J341" s="7" t="s">
        <v>920</v>
      </c>
      <c r="K341" s="8" t="s">
        <v>27</v>
      </c>
      <c r="L341" s="8">
        <v>2</v>
      </c>
      <c r="M341" s="9"/>
      <c r="N341" s="9">
        <v>1</v>
      </c>
      <c r="O341" s="7" t="s">
        <v>77</v>
      </c>
      <c r="P341" s="2"/>
      <c r="Q341" s="2"/>
      <c r="R341" s="2"/>
    </row>
    <row r="342" spans="1:18" ht="17.5" x14ac:dyDescent="0.35">
      <c r="A342" s="6" t="s">
        <v>921</v>
      </c>
      <c r="B342" s="7">
        <v>51090001</v>
      </c>
      <c r="C342" s="8" t="s">
        <v>344</v>
      </c>
      <c r="D342" s="8" t="s">
        <v>345</v>
      </c>
      <c r="E342" s="7" t="s">
        <v>788</v>
      </c>
      <c r="F342" s="8" t="s">
        <v>22</v>
      </c>
      <c r="G342" s="7" t="s">
        <v>917</v>
      </c>
      <c r="H342" s="8" t="s">
        <v>918</v>
      </c>
      <c r="I342" s="7" t="s">
        <v>919</v>
      </c>
      <c r="J342" s="7" t="s">
        <v>922</v>
      </c>
      <c r="K342" s="8" t="s">
        <v>27</v>
      </c>
      <c r="L342" s="8">
        <v>3</v>
      </c>
      <c r="M342" s="9"/>
      <c r="N342" s="9">
        <v>1</v>
      </c>
      <c r="O342" s="7" t="s">
        <v>77</v>
      </c>
      <c r="P342" s="2"/>
      <c r="Q342" s="2"/>
      <c r="R342" s="2"/>
    </row>
    <row r="343" spans="1:18" ht="17.5" x14ac:dyDescent="0.35">
      <c r="A343" s="6" t="s">
        <v>923</v>
      </c>
      <c r="B343" s="7">
        <v>50699179</v>
      </c>
      <c r="C343" s="8" t="s">
        <v>344</v>
      </c>
      <c r="D343" s="8" t="s">
        <v>345</v>
      </c>
      <c r="E343" s="7" t="s">
        <v>788</v>
      </c>
      <c r="F343" s="8" t="s">
        <v>22</v>
      </c>
      <c r="G343" s="7" t="s">
        <v>917</v>
      </c>
      <c r="H343" s="8" t="s">
        <v>918</v>
      </c>
      <c r="I343" s="7"/>
      <c r="J343" s="7" t="s">
        <v>924</v>
      </c>
      <c r="K343" s="8" t="s">
        <v>27</v>
      </c>
      <c r="L343" s="8">
        <v>3</v>
      </c>
      <c r="M343" s="9"/>
      <c r="N343" s="9">
        <v>1</v>
      </c>
      <c r="O343" s="7" t="s">
        <v>77</v>
      </c>
      <c r="P343" s="2"/>
      <c r="Q343" s="2"/>
      <c r="R343" s="2"/>
    </row>
    <row r="344" spans="1:18" ht="17.5" x14ac:dyDescent="0.35">
      <c r="A344" s="6" t="s">
        <v>925</v>
      </c>
      <c r="B344" s="7">
        <v>50699037</v>
      </c>
      <c r="C344" s="8" t="s">
        <v>926</v>
      </c>
      <c r="D344" s="8" t="s">
        <v>345</v>
      </c>
      <c r="E344" s="7" t="s">
        <v>788</v>
      </c>
      <c r="F344" s="8" t="s">
        <v>22</v>
      </c>
      <c r="G344" s="7" t="s">
        <v>917</v>
      </c>
      <c r="H344" s="8" t="s">
        <v>927</v>
      </c>
      <c r="I344" s="7"/>
      <c r="J344" s="7"/>
      <c r="K344" s="8" t="s">
        <v>27</v>
      </c>
      <c r="L344" s="8">
        <v>3</v>
      </c>
      <c r="M344" s="9"/>
      <c r="N344" s="9">
        <v>1</v>
      </c>
      <c r="O344" s="7" t="s">
        <v>77</v>
      </c>
      <c r="P344" s="2"/>
      <c r="Q344" s="2"/>
      <c r="R344" s="2"/>
    </row>
    <row r="345" spans="1:18" ht="35" x14ac:dyDescent="0.35">
      <c r="A345" s="6" t="s">
        <v>928</v>
      </c>
      <c r="B345" s="7">
        <v>50698806</v>
      </c>
      <c r="C345" s="8" t="s">
        <v>929</v>
      </c>
      <c r="D345" s="8" t="s">
        <v>140</v>
      </c>
      <c r="E345" s="7" t="s">
        <v>788</v>
      </c>
      <c r="F345" s="8" t="s">
        <v>22</v>
      </c>
      <c r="G345" s="7" t="s">
        <v>930</v>
      </c>
      <c r="H345" s="8" t="s">
        <v>930</v>
      </c>
      <c r="I345" s="7" t="s">
        <v>931</v>
      </c>
      <c r="J345" s="7" t="s">
        <v>932</v>
      </c>
      <c r="K345" s="8" t="s">
        <v>27</v>
      </c>
      <c r="L345" s="8">
        <v>2</v>
      </c>
      <c r="M345" s="9"/>
      <c r="N345" s="9">
        <v>1</v>
      </c>
      <c r="O345" s="7" t="s">
        <v>77</v>
      </c>
      <c r="P345" s="2"/>
      <c r="Q345" s="2"/>
      <c r="R345" s="2"/>
    </row>
    <row r="346" spans="1:18" ht="35" x14ac:dyDescent="0.35">
      <c r="A346" s="6" t="s">
        <v>933</v>
      </c>
      <c r="B346" s="7">
        <v>50698806</v>
      </c>
      <c r="C346" s="8" t="s">
        <v>929</v>
      </c>
      <c r="D346" s="8" t="s">
        <v>140</v>
      </c>
      <c r="E346" s="7" t="s">
        <v>788</v>
      </c>
      <c r="F346" s="8" t="s">
        <v>22</v>
      </c>
      <c r="G346" s="7" t="s">
        <v>930</v>
      </c>
      <c r="H346" s="8" t="s">
        <v>930</v>
      </c>
      <c r="I346" s="7" t="s">
        <v>931</v>
      </c>
      <c r="J346" s="7" t="s">
        <v>934</v>
      </c>
      <c r="K346" s="8" t="s">
        <v>27</v>
      </c>
      <c r="L346" s="8">
        <v>2</v>
      </c>
      <c r="M346" s="9"/>
      <c r="N346" s="9">
        <v>1</v>
      </c>
      <c r="O346" s="7" t="s">
        <v>77</v>
      </c>
      <c r="P346" s="2"/>
      <c r="Q346" s="2"/>
      <c r="R346" s="2"/>
    </row>
    <row r="347" spans="1:18" ht="17.5" x14ac:dyDescent="0.35">
      <c r="A347" s="6" t="s">
        <v>935</v>
      </c>
      <c r="B347" s="7">
        <v>50698806</v>
      </c>
      <c r="C347" s="8" t="s">
        <v>929</v>
      </c>
      <c r="D347" s="8" t="s">
        <v>140</v>
      </c>
      <c r="E347" s="7" t="s">
        <v>788</v>
      </c>
      <c r="F347" s="8" t="s">
        <v>22</v>
      </c>
      <c r="G347" s="7" t="s">
        <v>930</v>
      </c>
      <c r="H347" s="8" t="s">
        <v>930</v>
      </c>
      <c r="I347" s="7" t="s">
        <v>936</v>
      </c>
      <c r="J347" s="7" t="s">
        <v>937</v>
      </c>
      <c r="K347" s="8" t="s">
        <v>27</v>
      </c>
      <c r="L347" s="8">
        <v>3</v>
      </c>
      <c r="M347" s="9"/>
      <c r="N347" s="9">
        <v>1</v>
      </c>
      <c r="O347" s="7" t="s">
        <v>77</v>
      </c>
      <c r="P347" s="2"/>
      <c r="Q347" s="2"/>
      <c r="R347" s="2"/>
    </row>
    <row r="348" spans="1:18" ht="17.5" x14ac:dyDescent="0.35">
      <c r="A348" s="6" t="s">
        <v>938</v>
      </c>
      <c r="B348" s="7">
        <v>50907094</v>
      </c>
      <c r="C348" s="8" t="s">
        <v>929</v>
      </c>
      <c r="D348" s="8" t="s">
        <v>140</v>
      </c>
      <c r="E348" s="7" t="s">
        <v>788</v>
      </c>
      <c r="F348" s="8" t="s">
        <v>22</v>
      </c>
      <c r="G348" s="7" t="s">
        <v>930</v>
      </c>
      <c r="H348" s="8" t="s">
        <v>939</v>
      </c>
      <c r="I348" s="7" t="s">
        <v>940</v>
      </c>
      <c r="J348" s="7" t="s">
        <v>920</v>
      </c>
      <c r="K348" s="8" t="s">
        <v>27</v>
      </c>
      <c r="L348" s="8">
        <v>2</v>
      </c>
      <c r="M348" s="9"/>
      <c r="N348" s="9">
        <v>1</v>
      </c>
      <c r="O348" s="7" t="s">
        <v>77</v>
      </c>
      <c r="P348" s="2"/>
      <c r="Q348" s="2"/>
      <c r="R348" s="2"/>
    </row>
    <row r="349" spans="1:18" ht="17.5" x14ac:dyDescent="0.35">
      <c r="A349" s="6" t="s">
        <v>941</v>
      </c>
      <c r="B349" s="7">
        <v>50698816</v>
      </c>
      <c r="C349" s="8" t="s">
        <v>942</v>
      </c>
      <c r="D349" s="8" t="s">
        <v>140</v>
      </c>
      <c r="E349" s="7" t="s">
        <v>788</v>
      </c>
      <c r="F349" s="8" t="s">
        <v>22</v>
      </c>
      <c r="G349" s="7" t="s">
        <v>930</v>
      </c>
      <c r="H349" s="8" t="s">
        <v>943</v>
      </c>
      <c r="I349" s="7" t="s">
        <v>931</v>
      </c>
      <c r="J349" s="7" t="s">
        <v>944</v>
      </c>
      <c r="K349" s="8" t="s">
        <v>27</v>
      </c>
      <c r="L349" s="8">
        <v>3</v>
      </c>
      <c r="M349" s="9"/>
      <c r="N349" s="9">
        <v>1</v>
      </c>
      <c r="O349" s="7" t="s">
        <v>77</v>
      </c>
      <c r="P349" s="2"/>
      <c r="Q349" s="2"/>
      <c r="R349" s="2"/>
    </row>
    <row r="350" spans="1:18" ht="17.5" x14ac:dyDescent="0.35">
      <c r="A350" s="6" t="s">
        <v>945</v>
      </c>
      <c r="B350" s="7">
        <v>50698988</v>
      </c>
      <c r="C350" s="8" t="s">
        <v>168</v>
      </c>
      <c r="D350" s="8" t="s">
        <v>140</v>
      </c>
      <c r="E350" s="7" t="s">
        <v>788</v>
      </c>
      <c r="F350" s="8" t="s">
        <v>22</v>
      </c>
      <c r="G350" s="7" t="s">
        <v>930</v>
      </c>
      <c r="H350" s="8" t="s">
        <v>946</v>
      </c>
      <c r="I350" s="7" t="s">
        <v>931</v>
      </c>
      <c r="J350" s="7" t="s">
        <v>947</v>
      </c>
      <c r="K350" s="8" t="s">
        <v>27</v>
      </c>
      <c r="L350" s="8">
        <v>2</v>
      </c>
      <c r="M350" s="9">
        <v>1</v>
      </c>
      <c r="N350" s="9"/>
      <c r="O350" s="7" t="s">
        <v>28</v>
      </c>
      <c r="P350" s="2"/>
      <c r="Q350" s="2"/>
      <c r="R350" s="2"/>
    </row>
    <row r="351" spans="1:18" ht="17.5" x14ac:dyDescent="0.35">
      <c r="A351" s="6" t="s">
        <v>948</v>
      </c>
      <c r="B351" s="7">
        <v>50698988</v>
      </c>
      <c r="C351" s="8" t="s">
        <v>168</v>
      </c>
      <c r="D351" s="8" t="s">
        <v>140</v>
      </c>
      <c r="E351" s="7" t="s">
        <v>788</v>
      </c>
      <c r="F351" s="8" t="s">
        <v>22</v>
      </c>
      <c r="G351" s="7" t="s">
        <v>930</v>
      </c>
      <c r="H351" s="8" t="s">
        <v>946</v>
      </c>
      <c r="I351" s="7" t="s">
        <v>931</v>
      </c>
      <c r="J351" s="7" t="s">
        <v>949</v>
      </c>
      <c r="K351" s="8" t="s">
        <v>27</v>
      </c>
      <c r="L351" s="8">
        <v>3</v>
      </c>
      <c r="M351" s="9"/>
      <c r="N351" s="9">
        <v>1</v>
      </c>
      <c r="O351" s="7" t="s">
        <v>77</v>
      </c>
      <c r="P351" s="2"/>
      <c r="Q351" s="2"/>
      <c r="R351" s="2"/>
    </row>
    <row r="352" spans="1:18" ht="17.5" x14ac:dyDescent="0.35">
      <c r="A352" s="6" t="s">
        <v>950</v>
      </c>
      <c r="B352" s="7">
        <v>50698988</v>
      </c>
      <c r="C352" s="8" t="s">
        <v>168</v>
      </c>
      <c r="D352" s="8" t="s">
        <v>140</v>
      </c>
      <c r="E352" s="7" t="s">
        <v>788</v>
      </c>
      <c r="F352" s="8" t="s">
        <v>22</v>
      </c>
      <c r="G352" s="7" t="s">
        <v>930</v>
      </c>
      <c r="H352" s="8" t="s">
        <v>946</v>
      </c>
      <c r="I352" s="7" t="s">
        <v>931</v>
      </c>
      <c r="J352" s="7" t="s">
        <v>944</v>
      </c>
      <c r="K352" s="8" t="s">
        <v>27</v>
      </c>
      <c r="L352" s="8">
        <v>3</v>
      </c>
      <c r="M352" s="9"/>
      <c r="N352" s="9">
        <v>1</v>
      </c>
      <c r="O352" s="7" t="s">
        <v>77</v>
      </c>
      <c r="P352" s="2"/>
      <c r="Q352" s="2"/>
      <c r="R352" s="2"/>
    </row>
    <row r="353" spans="1:18" ht="17.5" x14ac:dyDescent="0.35">
      <c r="A353" s="6" t="s">
        <v>951</v>
      </c>
      <c r="B353" s="7">
        <v>50699180</v>
      </c>
      <c r="C353" s="8" t="s">
        <v>952</v>
      </c>
      <c r="D353" s="8" t="s">
        <v>140</v>
      </c>
      <c r="E353" s="7" t="s">
        <v>788</v>
      </c>
      <c r="F353" s="8" t="s">
        <v>22</v>
      </c>
      <c r="G353" s="7" t="s">
        <v>930</v>
      </c>
      <c r="H353" s="8" t="s">
        <v>953</v>
      </c>
      <c r="I353" s="7" t="s">
        <v>841</v>
      </c>
      <c r="J353" s="7" t="s">
        <v>876</v>
      </c>
      <c r="K353" s="8" t="s">
        <v>27</v>
      </c>
      <c r="L353" s="8">
        <v>3</v>
      </c>
      <c r="M353" s="9">
        <v>1</v>
      </c>
      <c r="N353" s="9"/>
      <c r="O353" s="7" t="s">
        <v>28</v>
      </c>
      <c r="P353" s="2"/>
      <c r="Q353" s="2"/>
      <c r="R353" s="2"/>
    </row>
    <row r="354" spans="1:18" ht="17.5" x14ac:dyDescent="0.35">
      <c r="A354" s="6" t="s">
        <v>954</v>
      </c>
      <c r="B354" s="7">
        <v>50698770</v>
      </c>
      <c r="C354" s="8" t="s">
        <v>102</v>
      </c>
      <c r="D354" s="8" t="s">
        <v>20</v>
      </c>
      <c r="E354" s="7" t="s">
        <v>788</v>
      </c>
      <c r="F354" s="8" t="s">
        <v>22</v>
      </c>
      <c r="G354" s="7" t="s">
        <v>955</v>
      </c>
      <c r="H354" s="8" t="s">
        <v>955</v>
      </c>
      <c r="I354" s="7"/>
      <c r="J354" s="7" t="s">
        <v>956</v>
      </c>
      <c r="K354" s="8" t="s">
        <v>27</v>
      </c>
      <c r="L354" s="8">
        <v>2</v>
      </c>
      <c r="M354" s="9">
        <v>1</v>
      </c>
      <c r="N354" s="9"/>
      <c r="O354" s="7" t="s">
        <v>28</v>
      </c>
      <c r="P354" s="2"/>
      <c r="Q354" s="2"/>
      <c r="R354" s="2"/>
    </row>
    <row r="355" spans="1:18" ht="17.5" x14ac:dyDescent="0.35">
      <c r="A355" s="6" t="s">
        <v>957</v>
      </c>
      <c r="B355" s="7">
        <v>50698744</v>
      </c>
      <c r="C355" s="8" t="s">
        <v>102</v>
      </c>
      <c r="D355" s="8" t="s">
        <v>20</v>
      </c>
      <c r="E355" s="7" t="s">
        <v>788</v>
      </c>
      <c r="F355" s="8" t="s">
        <v>22</v>
      </c>
      <c r="G355" s="7" t="s">
        <v>955</v>
      </c>
      <c r="H355" s="8" t="s">
        <v>958</v>
      </c>
      <c r="I355" s="7"/>
      <c r="J355" s="7" t="s">
        <v>178</v>
      </c>
      <c r="K355" s="8" t="s">
        <v>27</v>
      </c>
      <c r="L355" s="8">
        <v>3</v>
      </c>
      <c r="M355" s="9">
        <v>1</v>
      </c>
      <c r="N355" s="9"/>
      <c r="O355" s="7" t="s">
        <v>28</v>
      </c>
      <c r="P355" s="2"/>
      <c r="Q355" s="2"/>
      <c r="R355" s="2"/>
    </row>
    <row r="356" spans="1:18" ht="17.5" x14ac:dyDescent="0.35">
      <c r="A356" s="6" t="s">
        <v>957</v>
      </c>
      <c r="B356" s="7">
        <v>50698744</v>
      </c>
      <c r="C356" s="8" t="s">
        <v>102</v>
      </c>
      <c r="D356" s="8" t="s">
        <v>20</v>
      </c>
      <c r="E356" s="7" t="s">
        <v>788</v>
      </c>
      <c r="F356" s="8" t="s">
        <v>22</v>
      </c>
      <c r="G356" s="7" t="s">
        <v>955</v>
      </c>
      <c r="H356" s="8" t="s">
        <v>958</v>
      </c>
      <c r="I356" s="7"/>
      <c r="J356" s="7" t="s">
        <v>178</v>
      </c>
      <c r="K356" s="8" t="s">
        <v>27</v>
      </c>
      <c r="L356" s="8">
        <v>3</v>
      </c>
      <c r="M356" s="9"/>
      <c r="N356" s="9">
        <v>1</v>
      </c>
      <c r="O356" s="7" t="s">
        <v>77</v>
      </c>
      <c r="P356" s="2"/>
      <c r="Q356" s="2"/>
      <c r="R356" s="2"/>
    </row>
    <row r="357" spans="1:18" ht="17.5" x14ac:dyDescent="0.35">
      <c r="A357" s="6" t="s">
        <v>957</v>
      </c>
      <c r="B357" s="7">
        <v>50698744</v>
      </c>
      <c r="C357" s="8" t="s">
        <v>102</v>
      </c>
      <c r="D357" s="8" t="s">
        <v>20</v>
      </c>
      <c r="E357" s="7" t="s">
        <v>788</v>
      </c>
      <c r="F357" s="8" t="s">
        <v>22</v>
      </c>
      <c r="G357" s="7" t="s">
        <v>955</v>
      </c>
      <c r="H357" s="8" t="s">
        <v>958</v>
      </c>
      <c r="I357" s="7"/>
      <c r="J357" s="7" t="s">
        <v>178</v>
      </c>
      <c r="K357" s="8" t="s">
        <v>27</v>
      </c>
      <c r="L357" s="8">
        <v>3</v>
      </c>
      <c r="M357" s="9"/>
      <c r="N357" s="9">
        <v>1</v>
      </c>
      <c r="O357" s="7" t="s">
        <v>77</v>
      </c>
      <c r="P357" s="2"/>
      <c r="Q357" s="2"/>
      <c r="R357" s="2"/>
    </row>
    <row r="358" spans="1:18" ht="35" x14ac:dyDescent="0.35">
      <c r="A358" s="6" t="s">
        <v>959</v>
      </c>
      <c r="B358" s="7">
        <v>50622052</v>
      </c>
      <c r="C358" s="8" t="s">
        <v>102</v>
      </c>
      <c r="D358" s="8" t="s">
        <v>20</v>
      </c>
      <c r="E358" s="7" t="s">
        <v>788</v>
      </c>
      <c r="F358" s="8" t="s">
        <v>22</v>
      </c>
      <c r="G358" s="7" t="s">
        <v>955</v>
      </c>
      <c r="H358" s="8" t="s">
        <v>960</v>
      </c>
      <c r="I358" s="7"/>
      <c r="J358" s="7" t="s">
        <v>832</v>
      </c>
      <c r="K358" s="8" t="s">
        <v>27</v>
      </c>
      <c r="L358" s="8">
        <v>1</v>
      </c>
      <c r="M358" s="9"/>
      <c r="N358" s="9">
        <v>1</v>
      </c>
      <c r="O358" s="7" t="s">
        <v>77</v>
      </c>
      <c r="P358" s="2"/>
      <c r="Q358" s="2"/>
      <c r="R358" s="2"/>
    </row>
    <row r="359" spans="1:18" ht="17.5" x14ac:dyDescent="0.35">
      <c r="A359" s="6" t="s">
        <v>961</v>
      </c>
      <c r="B359" s="7">
        <v>52612847</v>
      </c>
      <c r="C359" s="8" t="s">
        <v>72</v>
      </c>
      <c r="D359" s="8" t="s">
        <v>20</v>
      </c>
      <c r="E359" s="7" t="s">
        <v>788</v>
      </c>
      <c r="F359" s="8" t="s">
        <v>22</v>
      </c>
      <c r="G359" s="7" t="s">
        <v>955</v>
      </c>
      <c r="H359" s="8" t="s">
        <v>962</v>
      </c>
      <c r="I359" s="7" t="s">
        <v>841</v>
      </c>
      <c r="J359" s="7" t="s">
        <v>178</v>
      </c>
      <c r="K359" s="8" t="s">
        <v>27</v>
      </c>
      <c r="L359" s="8">
        <v>3</v>
      </c>
      <c r="M359" s="9"/>
      <c r="N359" s="9">
        <v>1</v>
      </c>
      <c r="O359" s="7" t="s">
        <v>77</v>
      </c>
      <c r="P359" s="2"/>
      <c r="Q359" s="2"/>
      <c r="R359" s="2"/>
    </row>
    <row r="360" spans="1:18" ht="17.5" x14ac:dyDescent="0.35">
      <c r="A360" s="6" t="s">
        <v>963</v>
      </c>
      <c r="B360" s="7">
        <v>50698838</v>
      </c>
      <c r="C360" s="8" t="s">
        <v>102</v>
      </c>
      <c r="D360" s="8" t="s">
        <v>20</v>
      </c>
      <c r="E360" s="7" t="s">
        <v>788</v>
      </c>
      <c r="F360" s="8" t="s">
        <v>22</v>
      </c>
      <c r="G360" s="7" t="s">
        <v>955</v>
      </c>
      <c r="H360" s="8" t="s">
        <v>964</v>
      </c>
      <c r="I360" s="7"/>
      <c r="J360" s="7" t="s">
        <v>965</v>
      </c>
      <c r="K360" s="8" t="s">
        <v>27</v>
      </c>
      <c r="L360" s="8">
        <v>3</v>
      </c>
      <c r="M360" s="9">
        <v>1</v>
      </c>
      <c r="N360" s="9"/>
      <c r="O360" s="7" t="s">
        <v>28</v>
      </c>
      <c r="P360" s="2"/>
      <c r="Q360" s="2"/>
      <c r="R360" s="2"/>
    </row>
    <row r="361" spans="1:18" ht="17.5" x14ac:dyDescent="0.35">
      <c r="A361" s="6" t="s">
        <v>963</v>
      </c>
      <c r="B361" s="7">
        <v>50726780</v>
      </c>
      <c r="C361" s="8" t="s">
        <v>102</v>
      </c>
      <c r="D361" s="8" t="s">
        <v>20</v>
      </c>
      <c r="E361" s="7" t="s">
        <v>788</v>
      </c>
      <c r="F361" s="8" t="s">
        <v>22</v>
      </c>
      <c r="G361" s="7" t="s">
        <v>955</v>
      </c>
      <c r="H361" s="8" t="s">
        <v>964</v>
      </c>
      <c r="I361" s="7"/>
      <c r="J361" s="7" t="s">
        <v>965</v>
      </c>
      <c r="K361" s="8" t="s">
        <v>27</v>
      </c>
      <c r="L361" s="8">
        <v>3</v>
      </c>
      <c r="M361" s="9">
        <v>1</v>
      </c>
      <c r="N361" s="9"/>
      <c r="O361" s="7" t="s">
        <v>28</v>
      </c>
      <c r="P361" s="2"/>
      <c r="Q361" s="2"/>
      <c r="R361" s="2"/>
    </row>
    <row r="362" spans="1:18" ht="17.5" x14ac:dyDescent="0.35">
      <c r="A362" s="6" t="s">
        <v>966</v>
      </c>
      <c r="B362" s="7">
        <v>51838632</v>
      </c>
      <c r="C362" s="8" t="s">
        <v>102</v>
      </c>
      <c r="D362" s="8" t="s">
        <v>20</v>
      </c>
      <c r="E362" s="7" t="s">
        <v>788</v>
      </c>
      <c r="F362" s="8" t="s">
        <v>22</v>
      </c>
      <c r="G362" s="7" t="s">
        <v>955</v>
      </c>
      <c r="H362" s="8" t="s">
        <v>967</v>
      </c>
      <c r="I362" s="7"/>
      <c r="J362" s="7" t="s">
        <v>178</v>
      </c>
      <c r="K362" s="8" t="s">
        <v>27</v>
      </c>
      <c r="L362" s="8">
        <v>3</v>
      </c>
      <c r="M362" s="9"/>
      <c r="N362" s="9">
        <v>1</v>
      </c>
      <c r="O362" s="7" t="s">
        <v>77</v>
      </c>
      <c r="P362" s="2"/>
      <c r="Q362" s="2"/>
      <c r="R362" s="2"/>
    </row>
    <row r="363" spans="1:18" ht="35" x14ac:dyDescent="0.35">
      <c r="A363" s="6" t="s">
        <v>968</v>
      </c>
      <c r="B363" s="7">
        <v>52612848</v>
      </c>
      <c r="C363" s="8" t="s">
        <v>969</v>
      </c>
      <c r="D363" s="8" t="s">
        <v>970</v>
      </c>
      <c r="E363" s="7" t="s">
        <v>788</v>
      </c>
      <c r="F363" s="8" t="s">
        <v>22</v>
      </c>
      <c r="G363" s="7" t="s">
        <v>971</v>
      </c>
      <c r="H363" s="8" t="s">
        <v>971</v>
      </c>
      <c r="I363" s="7" t="s">
        <v>972</v>
      </c>
      <c r="J363" s="7" t="s">
        <v>178</v>
      </c>
      <c r="K363" s="8" t="s">
        <v>27</v>
      </c>
      <c r="L363" s="8">
        <v>3</v>
      </c>
      <c r="M363" s="9">
        <v>1</v>
      </c>
      <c r="N363" s="9"/>
      <c r="O363" s="7" t="s">
        <v>28</v>
      </c>
      <c r="P363" s="2"/>
      <c r="Q363" s="2"/>
      <c r="R363" s="2"/>
    </row>
    <row r="364" spans="1:18" ht="52.5" x14ac:dyDescent="0.35">
      <c r="A364" s="6" t="s">
        <v>973</v>
      </c>
      <c r="B364" s="7">
        <v>52611352</v>
      </c>
      <c r="C364" s="8" t="s">
        <v>969</v>
      </c>
      <c r="D364" s="8" t="s">
        <v>970</v>
      </c>
      <c r="E364" s="7" t="s">
        <v>788</v>
      </c>
      <c r="F364" s="8" t="s">
        <v>22</v>
      </c>
      <c r="G364" s="7" t="s">
        <v>971</v>
      </c>
      <c r="H364" s="8" t="s">
        <v>974</v>
      </c>
      <c r="I364" s="7" t="s">
        <v>975</v>
      </c>
      <c r="J364" s="7" t="s">
        <v>976</v>
      </c>
      <c r="K364" s="8" t="s">
        <v>27</v>
      </c>
      <c r="L364" s="8">
        <v>3</v>
      </c>
      <c r="M364" s="9">
        <v>1</v>
      </c>
      <c r="N364" s="9"/>
      <c r="O364" s="7" t="s">
        <v>28</v>
      </c>
      <c r="P364" s="2"/>
      <c r="Q364" s="2"/>
      <c r="R364" s="2"/>
    </row>
    <row r="365" spans="1:18" ht="17.5" x14ac:dyDescent="0.35">
      <c r="A365" s="6" t="s">
        <v>977</v>
      </c>
      <c r="B365" s="7">
        <v>50698556</v>
      </c>
      <c r="C365" s="8" t="s">
        <v>969</v>
      </c>
      <c r="D365" s="8" t="s">
        <v>970</v>
      </c>
      <c r="E365" s="7" t="s">
        <v>788</v>
      </c>
      <c r="F365" s="8" t="s">
        <v>22</v>
      </c>
      <c r="G365" s="7" t="s">
        <v>971</v>
      </c>
      <c r="H365" s="8" t="s">
        <v>978</v>
      </c>
      <c r="I365" s="7" t="s">
        <v>841</v>
      </c>
      <c r="J365" s="7" t="s">
        <v>178</v>
      </c>
      <c r="K365" s="8" t="s">
        <v>27</v>
      </c>
      <c r="L365" s="8">
        <v>3</v>
      </c>
      <c r="M365" s="9">
        <v>1</v>
      </c>
      <c r="N365" s="9"/>
      <c r="O365" s="7" t="s">
        <v>28</v>
      </c>
      <c r="P365" s="2"/>
      <c r="Q365" s="2"/>
      <c r="R365" s="2"/>
    </row>
    <row r="366" spans="1:18" ht="17.5" x14ac:dyDescent="0.35">
      <c r="A366" s="6" t="s">
        <v>979</v>
      </c>
      <c r="B366" s="7">
        <v>50986552</v>
      </c>
      <c r="C366" s="8" t="s">
        <v>969</v>
      </c>
      <c r="D366" s="8" t="s">
        <v>970</v>
      </c>
      <c r="E366" s="7" t="s">
        <v>788</v>
      </c>
      <c r="F366" s="8" t="s">
        <v>22</v>
      </c>
      <c r="G366" s="7" t="s">
        <v>971</v>
      </c>
      <c r="H366" s="8" t="s">
        <v>978</v>
      </c>
      <c r="I366" s="7" t="s">
        <v>980</v>
      </c>
      <c r="J366" s="7" t="s">
        <v>981</v>
      </c>
      <c r="K366" s="8" t="s">
        <v>27</v>
      </c>
      <c r="L366" s="8">
        <v>2</v>
      </c>
      <c r="M366" s="9"/>
      <c r="N366" s="9">
        <v>1</v>
      </c>
      <c r="O366" s="7" t="s">
        <v>77</v>
      </c>
      <c r="P366" s="2"/>
      <c r="Q366" s="2"/>
      <c r="R366" s="2"/>
    </row>
    <row r="367" spans="1:18" ht="35" x14ac:dyDescent="0.35">
      <c r="A367" s="6" t="s">
        <v>982</v>
      </c>
      <c r="B367" s="7">
        <v>51560323</v>
      </c>
      <c r="C367" s="8" t="s">
        <v>969</v>
      </c>
      <c r="D367" s="8" t="s">
        <v>970</v>
      </c>
      <c r="E367" s="7" t="s">
        <v>788</v>
      </c>
      <c r="F367" s="8" t="s">
        <v>22</v>
      </c>
      <c r="G367" s="7" t="s">
        <v>971</v>
      </c>
      <c r="H367" s="8" t="s">
        <v>983</v>
      </c>
      <c r="I367" s="7" t="s">
        <v>984</v>
      </c>
      <c r="J367" s="7" t="s">
        <v>178</v>
      </c>
      <c r="K367" s="8" t="s">
        <v>27</v>
      </c>
      <c r="L367" s="8">
        <v>3</v>
      </c>
      <c r="M367" s="9"/>
      <c r="N367" s="9">
        <v>1</v>
      </c>
      <c r="O367" s="7" t="s">
        <v>77</v>
      </c>
      <c r="P367" s="2"/>
      <c r="Q367" s="2"/>
      <c r="R367" s="2"/>
    </row>
    <row r="368" spans="1:18" ht="17.5" x14ac:dyDescent="0.35">
      <c r="A368" s="6" t="s">
        <v>985</v>
      </c>
      <c r="B368" s="7">
        <v>51178724</v>
      </c>
      <c r="C368" s="8" t="s">
        <v>969</v>
      </c>
      <c r="D368" s="8" t="s">
        <v>970</v>
      </c>
      <c r="E368" s="7" t="s">
        <v>788</v>
      </c>
      <c r="F368" s="8" t="s">
        <v>22</v>
      </c>
      <c r="G368" s="7" t="s">
        <v>971</v>
      </c>
      <c r="H368" s="8" t="s">
        <v>983</v>
      </c>
      <c r="I368" s="7" t="s">
        <v>841</v>
      </c>
      <c r="J368" s="7" t="s">
        <v>976</v>
      </c>
      <c r="K368" s="8" t="s">
        <v>27</v>
      </c>
      <c r="L368" s="8">
        <v>3</v>
      </c>
      <c r="M368" s="9">
        <v>1</v>
      </c>
      <c r="N368" s="9"/>
      <c r="O368" s="7" t="s">
        <v>28</v>
      </c>
      <c r="P368" s="2"/>
      <c r="Q368" s="2"/>
      <c r="R368" s="2"/>
    </row>
    <row r="369" spans="1:18" ht="70" x14ac:dyDescent="0.35">
      <c r="A369" s="6" t="s">
        <v>986</v>
      </c>
      <c r="B369" s="7">
        <v>50698974</v>
      </c>
      <c r="C369" s="8" t="s">
        <v>987</v>
      </c>
      <c r="D369" s="8" t="s">
        <v>970</v>
      </c>
      <c r="E369" s="7" t="s">
        <v>788</v>
      </c>
      <c r="F369" s="8" t="s">
        <v>22</v>
      </c>
      <c r="G369" s="7" t="s">
        <v>971</v>
      </c>
      <c r="H369" s="8" t="s">
        <v>988</v>
      </c>
      <c r="I369" s="7" t="s">
        <v>989</v>
      </c>
      <c r="J369" s="7" t="s">
        <v>178</v>
      </c>
      <c r="K369" s="8" t="s">
        <v>27</v>
      </c>
      <c r="L369" s="8">
        <v>3</v>
      </c>
      <c r="M369" s="9">
        <v>1</v>
      </c>
      <c r="N369" s="9"/>
      <c r="O369" s="7" t="s">
        <v>28</v>
      </c>
      <c r="P369" s="2"/>
      <c r="Q369" s="2"/>
      <c r="R369" s="2"/>
    </row>
    <row r="370" spans="1:18" ht="35" x14ac:dyDescent="0.35">
      <c r="A370" s="6" t="s">
        <v>990</v>
      </c>
      <c r="B370" s="7">
        <v>50698974</v>
      </c>
      <c r="C370" s="8" t="s">
        <v>987</v>
      </c>
      <c r="D370" s="8" t="s">
        <v>970</v>
      </c>
      <c r="E370" s="7" t="s">
        <v>788</v>
      </c>
      <c r="F370" s="8" t="s">
        <v>22</v>
      </c>
      <c r="G370" s="7" t="s">
        <v>971</v>
      </c>
      <c r="H370" s="8" t="s">
        <v>988</v>
      </c>
      <c r="I370" s="7" t="s">
        <v>991</v>
      </c>
      <c r="J370" s="7" t="s">
        <v>178</v>
      </c>
      <c r="K370" s="8" t="s">
        <v>27</v>
      </c>
      <c r="L370" s="8">
        <v>3</v>
      </c>
      <c r="M370" s="9"/>
      <c r="N370" s="9">
        <v>1</v>
      </c>
      <c r="O370" s="7" t="s">
        <v>77</v>
      </c>
      <c r="P370" s="2"/>
      <c r="Q370" s="2"/>
      <c r="R370" s="2"/>
    </row>
    <row r="371" spans="1:18" ht="52.5" x14ac:dyDescent="0.35">
      <c r="A371" s="6" t="s">
        <v>992</v>
      </c>
      <c r="B371" s="7">
        <v>51403620</v>
      </c>
      <c r="C371" s="8" t="s">
        <v>987</v>
      </c>
      <c r="D371" s="8" t="s">
        <v>970</v>
      </c>
      <c r="E371" s="7" t="s">
        <v>788</v>
      </c>
      <c r="F371" s="8" t="s">
        <v>22</v>
      </c>
      <c r="G371" s="7" t="s">
        <v>971</v>
      </c>
      <c r="H371" s="8" t="s">
        <v>988</v>
      </c>
      <c r="I371" s="7" t="s">
        <v>993</v>
      </c>
      <c r="J371" s="7" t="s">
        <v>976</v>
      </c>
      <c r="K371" s="8" t="s">
        <v>27</v>
      </c>
      <c r="L371" s="8">
        <v>3</v>
      </c>
      <c r="M371" s="9">
        <v>1</v>
      </c>
      <c r="N371" s="9"/>
      <c r="O371" s="7" t="s">
        <v>28</v>
      </c>
      <c r="P371" s="2"/>
      <c r="Q371" s="2"/>
      <c r="R371" s="2"/>
    </row>
    <row r="372" spans="1:18" ht="17.5" x14ac:dyDescent="0.35">
      <c r="A372" s="6" t="s">
        <v>994</v>
      </c>
      <c r="B372" s="7">
        <v>50698974</v>
      </c>
      <c r="C372" s="8" t="s">
        <v>987</v>
      </c>
      <c r="D372" s="8" t="s">
        <v>970</v>
      </c>
      <c r="E372" s="7" t="s">
        <v>788</v>
      </c>
      <c r="F372" s="8" t="s">
        <v>22</v>
      </c>
      <c r="G372" s="7" t="s">
        <v>971</v>
      </c>
      <c r="H372" s="8" t="s">
        <v>988</v>
      </c>
      <c r="I372" s="7" t="s">
        <v>841</v>
      </c>
      <c r="J372" s="7" t="s">
        <v>976</v>
      </c>
      <c r="K372" s="8" t="s">
        <v>27</v>
      </c>
      <c r="L372" s="8">
        <v>3</v>
      </c>
      <c r="M372" s="9"/>
      <c r="N372" s="9">
        <v>1</v>
      </c>
      <c r="O372" s="7" t="s">
        <v>77</v>
      </c>
      <c r="P372" s="2"/>
      <c r="Q372" s="2"/>
      <c r="R372" s="2"/>
    </row>
    <row r="373" spans="1:18" ht="35" x14ac:dyDescent="0.35">
      <c r="A373" s="6" t="s">
        <v>995</v>
      </c>
      <c r="B373" s="7">
        <v>50466628</v>
      </c>
      <c r="C373" s="8" t="s">
        <v>468</v>
      </c>
      <c r="D373" s="8" t="s">
        <v>469</v>
      </c>
      <c r="E373" s="7" t="s">
        <v>788</v>
      </c>
      <c r="F373" s="8" t="s">
        <v>22</v>
      </c>
      <c r="G373" s="7" t="s">
        <v>996</v>
      </c>
      <c r="H373" s="8" t="s">
        <v>997</v>
      </c>
      <c r="I373" s="7" t="s">
        <v>920</v>
      </c>
      <c r="J373" s="7" t="s">
        <v>998</v>
      </c>
      <c r="K373" s="8" t="s">
        <v>27</v>
      </c>
      <c r="L373" s="8">
        <v>2</v>
      </c>
      <c r="M373" s="9">
        <v>1</v>
      </c>
      <c r="N373" s="9"/>
      <c r="O373" s="7" t="s">
        <v>28</v>
      </c>
      <c r="P373" s="2"/>
      <c r="Q373" s="2"/>
      <c r="R373" s="2"/>
    </row>
    <row r="374" spans="1:18" ht="17.5" x14ac:dyDescent="0.35">
      <c r="A374" s="6" t="s">
        <v>999</v>
      </c>
      <c r="B374" s="7">
        <v>50466628</v>
      </c>
      <c r="C374" s="8" t="s">
        <v>468</v>
      </c>
      <c r="D374" s="8" t="s">
        <v>469</v>
      </c>
      <c r="E374" s="7" t="s">
        <v>788</v>
      </c>
      <c r="F374" s="8" t="s">
        <v>22</v>
      </c>
      <c r="G374" s="7" t="s">
        <v>996</v>
      </c>
      <c r="H374" s="8" t="s">
        <v>1000</v>
      </c>
      <c r="I374" s="7"/>
      <c r="J374" s="7" t="s">
        <v>1001</v>
      </c>
      <c r="K374" s="8" t="s">
        <v>27</v>
      </c>
      <c r="L374" s="8">
        <v>3</v>
      </c>
      <c r="M374" s="9"/>
      <c r="N374" s="9">
        <v>1</v>
      </c>
      <c r="O374" s="7" t="s">
        <v>77</v>
      </c>
      <c r="P374" s="2"/>
      <c r="Q374" s="2"/>
      <c r="R374" s="2"/>
    </row>
    <row r="375" spans="1:18" ht="17.5" x14ac:dyDescent="0.35">
      <c r="A375" s="6" t="s">
        <v>1002</v>
      </c>
      <c r="B375" s="7">
        <v>51190342</v>
      </c>
      <c r="C375" s="8" t="s">
        <v>1003</v>
      </c>
      <c r="D375" s="8" t="s">
        <v>469</v>
      </c>
      <c r="E375" s="7" t="s">
        <v>788</v>
      </c>
      <c r="F375" s="8" t="s">
        <v>22</v>
      </c>
      <c r="G375" s="7" t="s">
        <v>996</v>
      </c>
      <c r="H375" s="8" t="s">
        <v>1004</v>
      </c>
      <c r="I375" s="7"/>
      <c r="J375" s="7" t="s">
        <v>1001</v>
      </c>
      <c r="K375" s="8" t="s">
        <v>27</v>
      </c>
      <c r="L375" s="8">
        <v>3</v>
      </c>
      <c r="M375" s="9">
        <v>1</v>
      </c>
      <c r="N375" s="9"/>
      <c r="O375" s="7" t="s">
        <v>28</v>
      </c>
      <c r="P375" s="2"/>
      <c r="Q375" s="2"/>
      <c r="R375" s="2"/>
    </row>
    <row r="376" spans="1:18" ht="17.5" x14ac:dyDescent="0.35">
      <c r="A376" s="6" t="s">
        <v>1005</v>
      </c>
      <c r="B376" s="7">
        <v>51871707</v>
      </c>
      <c r="C376" s="8" t="s">
        <v>1003</v>
      </c>
      <c r="D376" s="8" t="s">
        <v>469</v>
      </c>
      <c r="E376" s="7" t="s">
        <v>788</v>
      </c>
      <c r="F376" s="8" t="s">
        <v>22</v>
      </c>
      <c r="G376" s="7" t="s">
        <v>996</v>
      </c>
      <c r="H376" s="8" t="s">
        <v>1006</v>
      </c>
      <c r="I376" s="7"/>
      <c r="J376" s="7" t="s">
        <v>1001</v>
      </c>
      <c r="K376" s="8" t="s">
        <v>27</v>
      </c>
      <c r="L376" s="8">
        <v>3</v>
      </c>
      <c r="M376" s="9">
        <v>1</v>
      </c>
      <c r="N376" s="9"/>
      <c r="O376" s="7" t="s">
        <v>28</v>
      </c>
      <c r="P376" s="2"/>
      <c r="Q376" s="2"/>
      <c r="R376" s="2"/>
    </row>
    <row r="377" spans="1:18" ht="17.5" x14ac:dyDescent="0.35">
      <c r="A377" s="6" t="s">
        <v>1007</v>
      </c>
      <c r="B377" s="7">
        <v>50907031</v>
      </c>
      <c r="C377" s="8" t="s">
        <v>468</v>
      </c>
      <c r="D377" s="8" t="s">
        <v>469</v>
      </c>
      <c r="E377" s="7" t="s">
        <v>788</v>
      </c>
      <c r="F377" s="8" t="s">
        <v>22</v>
      </c>
      <c r="G377" s="7" t="s">
        <v>996</v>
      </c>
      <c r="H377" s="8" t="s">
        <v>1008</v>
      </c>
      <c r="I377" s="7" t="s">
        <v>841</v>
      </c>
      <c r="J377" s="7" t="s">
        <v>1001</v>
      </c>
      <c r="K377" s="8" t="s">
        <v>27</v>
      </c>
      <c r="L377" s="8">
        <v>3</v>
      </c>
      <c r="M377" s="9">
        <v>1</v>
      </c>
      <c r="N377" s="9"/>
      <c r="O377" s="7" t="s">
        <v>28</v>
      </c>
      <c r="P377" s="2"/>
      <c r="Q377" s="2"/>
      <c r="R377" s="2"/>
    </row>
    <row r="378" spans="1:18" ht="17.5" x14ac:dyDescent="0.35">
      <c r="A378" s="6" t="s">
        <v>1009</v>
      </c>
      <c r="B378" s="7">
        <v>50907031</v>
      </c>
      <c r="C378" s="8" t="s">
        <v>468</v>
      </c>
      <c r="D378" s="8" t="s">
        <v>469</v>
      </c>
      <c r="E378" s="7" t="s">
        <v>788</v>
      </c>
      <c r="F378" s="8" t="s">
        <v>22</v>
      </c>
      <c r="G378" s="7" t="s">
        <v>996</v>
      </c>
      <c r="H378" s="8" t="s">
        <v>1008</v>
      </c>
      <c r="I378" s="7"/>
      <c r="J378" s="7" t="s">
        <v>1001</v>
      </c>
      <c r="K378" s="8" t="s">
        <v>27</v>
      </c>
      <c r="L378" s="8">
        <v>3</v>
      </c>
      <c r="M378" s="9">
        <v>1</v>
      </c>
      <c r="N378" s="9"/>
      <c r="O378" s="7" t="s">
        <v>28</v>
      </c>
      <c r="P378" s="2"/>
      <c r="Q378" s="2"/>
      <c r="R378" s="2"/>
    </row>
    <row r="379" spans="1:18" ht="17.5" x14ac:dyDescent="0.35">
      <c r="A379" s="6" t="s">
        <v>1010</v>
      </c>
      <c r="B379" s="7">
        <v>51838555</v>
      </c>
      <c r="C379" s="8" t="s">
        <v>468</v>
      </c>
      <c r="D379" s="8" t="s">
        <v>469</v>
      </c>
      <c r="E379" s="7" t="s">
        <v>788</v>
      </c>
      <c r="F379" s="8" t="s">
        <v>22</v>
      </c>
      <c r="G379" s="7" t="s">
        <v>996</v>
      </c>
      <c r="H379" s="8" t="s">
        <v>1008</v>
      </c>
      <c r="I379" s="7"/>
      <c r="J379" s="7" t="s">
        <v>1001</v>
      </c>
      <c r="K379" s="8" t="s">
        <v>27</v>
      </c>
      <c r="L379" s="8">
        <v>3</v>
      </c>
      <c r="M379" s="9">
        <v>1</v>
      </c>
      <c r="N379" s="9"/>
      <c r="O379" s="7" t="s">
        <v>28</v>
      </c>
      <c r="P379" s="2"/>
      <c r="Q379" s="2"/>
      <c r="R379" s="2"/>
    </row>
    <row r="380" spans="1:18" ht="35" x14ac:dyDescent="0.35">
      <c r="A380" s="6" t="s">
        <v>1011</v>
      </c>
      <c r="B380" s="7">
        <v>50699422</v>
      </c>
      <c r="C380" s="8" t="s">
        <v>468</v>
      </c>
      <c r="D380" s="8" t="s">
        <v>469</v>
      </c>
      <c r="E380" s="7" t="s">
        <v>788</v>
      </c>
      <c r="F380" s="8" t="s">
        <v>22</v>
      </c>
      <c r="G380" s="7" t="s">
        <v>996</v>
      </c>
      <c r="H380" s="8" t="s">
        <v>1008</v>
      </c>
      <c r="I380" s="7" t="s">
        <v>841</v>
      </c>
      <c r="J380" s="7" t="s">
        <v>1012</v>
      </c>
      <c r="K380" s="8" t="s">
        <v>27</v>
      </c>
      <c r="L380" s="8">
        <v>3</v>
      </c>
      <c r="M380" s="9">
        <v>1</v>
      </c>
      <c r="N380" s="9"/>
      <c r="O380" s="7" t="s">
        <v>28</v>
      </c>
      <c r="P380" s="2"/>
      <c r="Q380" s="2"/>
      <c r="R380" s="2"/>
    </row>
    <row r="381" spans="1:18" ht="35" x14ac:dyDescent="0.35">
      <c r="A381" s="6" t="s">
        <v>1013</v>
      </c>
      <c r="B381" s="7">
        <v>50699422</v>
      </c>
      <c r="C381" s="8" t="s">
        <v>468</v>
      </c>
      <c r="D381" s="8" t="s">
        <v>469</v>
      </c>
      <c r="E381" s="7" t="s">
        <v>788</v>
      </c>
      <c r="F381" s="8" t="s">
        <v>22</v>
      </c>
      <c r="G381" s="7" t="s">
        <v>996</v>
      </c>
      <c r="H381" s="8" t="s">
        <v>1008</v>
      </c>
      <c r="I381" s="7" t="s">
        <v>841</v>
      </c>
      <c r="J381" s="7" t="s">
        <v>1012</v>
      </c>
      <c r="K381" s="8" t="s">
        <v>27</v>
      </c>
      <c r="L381" s="8">
        <v>3</v>
      </c>
      <c r="M381" s="9">
        <v>1</v>
      </c>
      <c r="N381" s="9"/>
      <c r="O381" s="7" t="s">
        <v>28</v>
      </c>
      <c r="P381" s="2"/>
      <c r="Q381" s="2"/>
      <c r="R381" s="2"/>
    </row>
    <row r="382" spans="1:18" ht="17.5" x14ac:dyDescent="0.35">
      <c r="A382" s="6" t="s">
        <v>1014</v>
      </c>
      <c r="B382" s="7">
        <v>50699342</v>
      </c>
      <c r="C382" s="8" t="s">
        <v>1015</v>
      </c>
      <c r="D382" s="8" t="s">
        <v>1016</v>
      </c>
      <c r="E382" s="7" t="s">
        <v>788</v>
      </c>
      <c r="F382" s="8" t="s">
        <v>22</v>
      </c>
      <c r="G382" s="7" t="s">
        <v>1017</v>
      </c>
      <c r="H382" s="8" t="s">
        <v>1017</v>
      </c>
      <c r="I382" s="7"/>
      <c r="J382" s="7" t="s">
        <v>1018</v>
      </c>
      <c r="K382" s="8" t="s">
        <v>27</v>
      </c>
      <c r="L382" s="8">
        <v>2</v>
      </c>
      <c r="M382" s="9"/>
      <c r="N382" s="9">
        <v>1</v>
      </c>
      <c r="O382" s="7" t="s">
        <v>77</v>
      </c>
      <c r="P382" s="2"/>
      <c r="Q382" s="2"/>
      <c r="R382" s="2"/>
    </row>
    <row r="383" spans="1:18" ht="17.5" x14ac:dyDescent="0.35">
      <c r="A383" s="6" t="s">
        <v>1019</v>
      </c>
      <c r="B383" s="7">
        <v>50699342</v>
      </c>
      <c r="C383" s="8" t="s">
        <v>1015</v>
      </c>
      <c r="D383" s="8" t="s">
        <v>1016</v>
      </c>
      <c r="E383" s="7" t="s">
        <v>788</v>
      </c>
      <c r="F383" s="8" t="s">
        <v>22</v>
      </c>
      <c r="G383" s="7" t="s">
        <v>1017</v>
      </c>
      <c r="H383" s="8" t="s">
        <v>1017</v>
      </c>
      <c r="I383" s="7"/>
      <c r="J383" s="7" t="s">
        <v>842</v>
      </c>
      <c r="K383" s="8" t="s">
        <v>843</v>
      </c>
      <c r="L383" s="8">
        <v>3</v>
      </c>
      <c r="M383" s="9"/>
      <c r="N383" s="9">
        <v>1</v>
      </c>
      <c r="O383" s="7" t="s">
        <v>77</v>
      </c>
      <c r="P383" s="2"/>
      <c r="Q383" s="2"/>
      <c r="R383" s="2"/>
    </row>
    <row r="384" spans="1:18" ht="17.5" x14ac:dyDescent="0.35">
      <c r="A384" s="6" t="s">
        <v>1020</v>
      </c>
      <c r="B384" s="7">
        <v>50699024</v>
      </c>
      <c r="C384" s="8" t="s">
        <v>1015</v>
      </c>
      <c r="D384" s="8" t="s">
        <v>1016</v>
      </c>
      <c r="E384" s="7" t="s">
        <v>788</v>
      </c>
      <c r="F384" s="8" t="s">
        <v>22</v>
      </c>
      <c r="G384" s="7" t="s">
        <v>1017</v>
      </c>
      <c r="H384" s="8" t="s">
        <v>1021</v>
      </c>
      <c r="I384" s="7"/>
      <c r="J384" s="7" t="s">
        <v>842</v>
      </c>
      <c r="K384" s="8" t="s">
        <v>843</v>
      </c>
      <c r="L384" s="8">
        <v>3</v>
      </c>
      <c r="M384" s="9">
        <v>1</v>
      </c>
      <c r="N384" s="9"/>
      <c r="O384" s="7" t="s">
        <v>28</v>
      </c>
      <c r="P384" s="2"/>
      <c r="Q384" s="2"/>
      <c r="R384" s="2"/>
    </row>
    <row r="385" spans="1:18" ht="35" x14ac:dyDescent="0.35">
      <c r="A385" s="6" t="s">
        <v>1022</v>
      </c>
      <c r="B385" s="7">
        <v>50698955</v>
      </c>
      <c r="C385" s="8" t="s">
        <v>245</v>
      </c>
      <c r="D385" s="8" t="s">
        <v>246</v>
      </c>
      <c r="E385" s="7" t="s">
        <v>788</v>
      </c>
      <c r="F385" s="8" t="s">
        <v>22</v>
      </c>
      <c r="G385" s="7" t="s">
        <v>1023</v>
      </c>
      <c r="H385" s="8" t="s">
        <v>1023</v>
      </c>
      <c r="I385" s="7" t="s">
        <v>1024</v>
      </c>
      <c r="J385" s="7" t="s">
        <v>842</v>
      </c>
      <c r="K385" s="8" t="s">
        <v>27</v>
      </c>
      <c r="L385" s="8">
        <v>3</v>
      </c>
      <c r="M385" s="9">
        <v>1</v>
      </c>
      <c r="N385" s="9"/>
      <c r="O385" s="7" t="s">
        <v>28</v>
      </c>
      <c r="P385" s="2"/>
      <c r="Q385" s="2"/>
      <c r="R385" s="2"/>
    </row>
    <row r="386" spans="1:18" ht="17.5" x14ac:dyDescent="0.35">
      <c r="A386" s="6" t="s">
        <v>1025</v>
      </c>
      <c r="B386" s="7">
        <v>50466646</v>
      </c>
      <c r="C386" s="8" t="s">
        <v>245</v>
      </c>
      <c r="D386" s="8" t="s">
        <v>246</v>
      </c>
      <c r="E386" s="7" t="s">
        <v>788</v>
      </c>
      <c r="F386" s="8" t="s">
        <v>22</v>
      </c>
      <c r="G386" s="7" t="s">
        <v>1023</v>
      </c>
      <c r="H386" s="8" t="s">
        <v>1026</v>
      </c>
      <c r="I386" s="7" t="s">
        <v>1027</v>
      </c>
      <c r="J386" s="7" t="s">
        <v>1028</v>
      </c>
      <c r="K386" s="8" t="s">
        <v>27</v>
      </c>
      <c r="L386" s="8">
        <v>3</v>
      </c>
      <c r="M386" s="9"/>
      <c r="N386" s="9">
        <v>1</v>
      </c>
      <c r="O386" s="7" t="s">
        <v>77</v>
      </c>
      <c r="P386" s="2"/>
      <c r="Q386" s="2"/>
      <c r="R386" s="2"/>
    </row>
    <row r="387" spans="1:18" ht="35" x14ac:dyDescent="0.35">
      <c r="A387" s="6" t="s">
        <v>1029</v>
      </c>
      <c r="B387" s="7">
        <v>50466646</v>
      </c>
      <c r="C387" s="8" t="s">
        <v>245</v>
      </c>
      <c r="D387" s="8" t="s">
        <v>246</v>
      </c>
      <c r="E387" s="7" t="s">
        <v>788</v>
      </c>
      <c r="F387" s="8" t="s">
        <v>22</v>
      </c>
      <c r="G387" s="7" t="s">
        <v>1023</v>
      </c>
      <c r="H387" s="8" t="s">
        <v>1026</v>
      </c>
      <c r="I387" s="7" t="s">
        <v>1030</v>
      </c>
      <c r="J387" s="7" t="s">
        <v>374</v>
      </c>
      <c r="K387" s="8" t="s">
        <v>27</v>
      </c>
      <c r="L387" s="8">
        <v>3</v>
      </c>
      <c r="M387" s="9">
        <v>1</v>
      </c>
      <c r="N387" s="9"/>
      <c r="O387" s="7" t="s">
        <v>28</v>
      </c>
      <c r="P387" s="2"/>
      <c r="Q387" s="2"/>
      <c r="R387" s="2"/>
    </row>
    <row r="388" spans="1:18" ht="35" x14ac:dyDescent="0.35">
      <c r="A388" s="6" t="s">
        <v>1029</v>
      </c>
      <c r="B388" s="7">
        <v>51838486</v>
      </c>
      <c r="C388" s="8" t="s">
        <v>245</v>
      </c>
      <c r="D388" s="8" t="s">
        <v>246</v>
      </c>
      <c r="E388" s="7" t="s">
        <v>788</v>
      </c>
      <c r="F388" s="8" t="s">
        <v>22</v>
      </c>
      <c r="G388" s="7" t="s">
        <v>1023</v>
      </c>
      <c r="H388" s="8" t="s">
        <v>1026</v>
      </c>
      <c r="I388" s="7" t="s">
        <v>1030</v>
      </c>
      <c r="J388" s="7" t="s">
        <v>374</v>
      </c>
      <c r="K388" s="8" t="s">
        <v>27</v>
      </c>
      <c r="L388" s="8">
        <v>3</v>
      </c>
      <c r="M388" s="9"/>
      <c r="N388" s="9">
        <v>1</v>
      </c>
      <c r="O388" s="7" t="s">
        <v>77</v>
      </c>
      <c r="P388" s="2"/>
      <c r="Q388" s="2"/>
      <c r="R388" s="2"/>
    </row>
    <row r="389" spans="1:18" ht="17.5" x14ac:dyDescent="0.35">
      <c r="A389" s="6" t="s">
        <v>1031</v>
      </c>
      <c r="B389" s="7">
        <v>50466646</v>
      </c>
      <c r="C389" s="8" t="s">
        <v>245</v>
      </c>
      <c r="D389" s="8" t="s">
        <v>246</v>
      </c>
      <c r="E389" s="7" t="s">
        <v>788</v>
      </c>
      <c r="F389" s="8" t="s">
        <v>22</v>
      </c>
      <c r="G389" s="7" t="s">
        <v>1023</v>
      </c>
      <c r="H389" s="8" t="s">
        <v>1026</v>
      </c>
      <c r="I389" s="7" t="s">
        <v>1032</v>
      </c>
      <c r="J389" s="7" t="s">
        <v>842</v>
      </c>
      <c r="K389" s="8" t="s">
        <v>27</v>
      </c>
      <c r="L389" s="8">
        <v>3</v>
      </c>
      <c r="M389" s="9"/>
      <c r="N389" s="9">
        <v>1</v>
      </c>
      <c r="O389" s="7" t="s">
        <v>77</v>
      </c>
      <c r="P389" s="2"/>
      <c r="Q389" s="2"/>
      <c r="R389" s="2"/>
    </row>
    <row r="390" spans="1:18" ht="35" x14ac:dyDescent="0.35">
      <c r="A390" s="6" t="s">
        <v>1033</v>
      </c>
      <c r="B390" s="7">
        <v>50466646</v>
      </c>
      <c r="C390" s="8" t="s">
        <v>245</v>
      </c>
      <c r="D390" s="8" t="s">
        <v>246</v>
      </c>
      <c r="E390" s="7" t="s">
        <v>788</v>
      </c>
      <c r="F390" s="8" t="s">
        <v>22</v>
      </c>
      <c r="G390" s="7" t="s">
        <v>1023</v>
      </c>
      <c r="H390" s="8" t="s">
        <v>1034</v>
      </c>
      <c r="I390" s="7" t="s">
        <v>1035</v>
      </c>
      <c r="J390" s="7" t="s">
        <v>1036</v>
      </c>
      <c r="K390" s="8" t="s">
        <v>27</v>
      </c>
      <c r="L390" s="8">
        <v>2</v>
      </c>
      <c r="M390" s="9">
        <v>1</v>
      </c>
      <c r="N390" s="9"/>
      <c r="O390" s="7" t="s">
        <v>28</v>
      </c>
      <c r="P390" s="2"/>
      <c r="Q390" s="2"/>
      <c r="R390" s="2"/>
    </row>
    <row r="391" spans="1:18" ht="35" x14ac:dyDescent="0.35">
      <c r="A391" s="6" t="s">
        <v>1037</v>
      </c>
      <c r="B391" s="7">
        <v>50593420</v>
      </c>
      <c r="C391" s="8" t="s">
        <v>245</v>
      </c>
      <c r="D391" s="8" t="s">
        <v>246</v>
      </c>
      <c r="E391" s="7" t="s">
        <v>788</v>
      </c>
      <c r="F391" s="8" t="s">
        <v>22</v>
      </c>
      <c r="G391" s="7" t="s">
        <v>1023</v>
      </c>
      <c r="H391" s="8" t="s">
        <v>1034</v>
      </c>
      <c r="I391" s="7" t="s">
        <v>1038</v>
      </c>
      <c r="J391" s="7" t="s">
        <v>1039</v>
      </c>
      <c r="K391" s="8" t="s">
        <v>27</v>
      </c>
      <c r="L391" s="8">
        <v>2</v>
      </c>
      <c r="M391" s="9"/>
      <c r="N391" s="9">
        <v>1</v>
      </c>
      <c r="O391" s="7" t="s">
        <v>77</v>
      </c>
      <c r="P391" s="2"/>
      <c r="Q391" s="2"/>
      <c r="R391" s="2"/>
    </row>
    <row r="392" spans="1:18" ht="17.5" x14ac:dyDescent="0.35">
      <c r="A392" s="6" t="s">
        <v>1040</v>
      </c>
      <c r="B392" s="7">
        <v>50699022</v>
      </c>
      <c r="C392" s="8" t="s">
        <v>245</v>
      </c>
      <c r="D392" s="8" t="s">
        <v>246</v>
      </c>
      <c r="E392" s="7" t="s">
        <v>788</v>
      </c>
      <c r="F392" s="8" t="s">
        <v>22</v>
      </c>
      <c r="G392" s="7" t="s">
        <v>1023</v>
      </c>
      <c r="H392" s="8" t="s">
        <v>1041</v>
      </c>
      <c r="I392" s="7" t="s">
        <v>1042</v>
      </c>
      <c r="J392" s="7" t="s">
        <v>842</v>
      </c>
      <c r="K392" s="8" t="s">
        <v>27</v>
      </c>
      <c r="L392" s="8">
        <v>3</v>
      </c>
      <c r="M392" s="9">
        <v>1</v>
      </c>
      <c r="N392" s="9"/>
      <c r="O392" s="7" t="s">
        <v>28</v>
      </c>
      <c r="P392" s="2"/>
      <c r="Q392" s="2"/>
      <c r="R392" s="2"/>
    </row>
    <row r="393" spans="1:18" ht="17.5" x14ac:dyDescent="0.35">
      <c r="A393" s="6" t="s">
        <v>1043</v>
      </c>
      <c r="B393" s="7">
        <v>50699022</v>
      </c>
      <c r="C393" s="8" t="s">
        <v>245</v>
      </c>
      <c r="D393" s="8" t="s">
        <v>246</v>
      </c>
      <c r="E393" s="7" t="s">
        <v>788</v>
      </c>
      <c r="F393" s="8" t="s">
        <v>22</v>
      </c>
      <c r="G393" s="7" t="s">
        <v>1023</v>
      </c>
      <c r="H393" s="8" t="s">
        <v>1041</v>
      </c>
      <c r="I393" s="7" t="s">
        <v>841</v>
      </c>
      <c r="J393" s="7" t="s">
        <v>842</v>
      </c>
      <c r="K393" s="8" t="s">
        <v>27</v>
      </c>
      <c r="L393" s="8">
        <v>3</v>
      </c>
      <c r="M393" s="9">
        <v>1</v>
      </c>
      <c r="N393" s="9"/>
      <c r="O393" s="7" t="s">
        <v>28</v>
      </c>
      <c r="P393" s="2"/>
      <c r="Q393" s="2"/>
      <c r="R393" s="2"/>
    </row>
    <row r="394" spans="1:18" ht="35" x14ac:dyDescent="0.35">
      <c r="A394" s="6" t="s">
        <v>1044</v>
      </c>
      <c r="B394" s="7">
        <v>50698766</v>
      </c>
      <c r="C394" s="8" t="s">
        <v>298</v>
      </c>
      <c r="D394" s="8" t="s">
        <v>246</v>
      </c>
      <c r="E394" s="7" t="s">
        <v>788</v>
      </c>
      <c r="F394" s="8" t="s">
        <v>22</v>
      </c>
      <c r="G394" s="7" t="s">
        <v>1023</v>
      </c>
      <c r="H394" s="8" t="s">
        <v>1045</v>
      </c>
      <c r="I394" s="7" t="s">
        <v>1046</v>
      </c>
      <c r="J394" s="7" t="s">
        <v>842</v>
      </c>
      <c r="K394" s="8" t="s">
        <v>27</v>
      </c>
      <c r="L394" s="8">
        <v>3</v>
      </c>
      <c r="M394" s="9"/>
      <c r="N394" s="9">
        <v>1</v>
      </c>
      <c r="O394" s="7" t="s">
        <v>77</v>
      </c>
      <c r="P394" s="2"/>
      <c r="Q394" s="2"/>
      <c r="R394" s="2"/>
    </row>
    <row r="395" spans="1:18" ht="17.5" x14ac:dyDescent="0.35">
      <c r="A395" s="6" t="s">
        <v>1047</v>
      </c>
      <c r="B395" s="7">
        <v>50698781</v>
      </c>
      <c r="C395" s="8" t="s">
        <v>298</v>
      </c>
      <c r="D395" s="8" t="s">
        <v>246</v>
      </c>
      <c r="E395" s="7" t="s">
        <v>788</v>
      </c>
      <c r="F395" s="8" t="s">
        <v>22</v>
      </c>
      <c r="G395" s="7" t="s">
        <v>1023</v>
      </c>
      <c r="H395" s="8" t="s">
        <v>1048</v>
      </c>
      <c r="I395" s="7" t="s">
        <v>841</v>
      </c>
      <c r="J395" s="7" t="s">
        <v>842</v>
      </c>
      <c r="K395" s="8" t="s">
        <v>27</v>
      </c>
      <c r="L395" s="8">
        <v>2</v>
      </c>
      <c r="M395" s="9">
        <v>1</v>
      </c>
      <c r="N395" s="9"/>
      <c r="O395" s="7" t="s">
        <v>28</v>
      </c>
      <c r="P395" s="2"/>
      <c r="Q395" s="2"/>
      <c r="R395" s="2"/>
    </row>
    <row r="396" spans="1:18" ht="35" x14ac:dyDescent="0.35">
      <c r="A396" s="6" t="s">
        <v>1049</v>
      </c>
      <c r="B396" s="7">
        <v>50698781</v>
      </c>
      <c r="C396" s="8" t="s">
        <v>298</v>
      </c>
      <c r="D396" s="8" t="s">
        <v>246</v>
      </c>
      <c r="E396" s="7" t="s">
        <v>788</v>
      </c>
      <c r="F396" s="8" t="s">
        <v>22</v>
      </c>
      <c r="G396" s="7" t="s">
        <v>1023</v>
      </c>
      <c r="H396" s="8" t="s">
        <v>1048</v>
      </c>
      <c r="I396" s="7" t="s">
        <v>1050</v>
      </c>
      <c r="J396" s="7" t="s">
        <v>1051</v>
      </c>
      <c r="K396" s="8" t="s">
        <v>27</v>
      </c>
      <c r="L396" s="8">
        <v>2</v>
      </c>
      <c r="M396" s="9">
        <v>1</v>
      </c>
      <c r="N396" s="9"/>
      <c r="O396" s="7" t="s">
        <v>28</v>
      </c>
      <c r="P396" s="2"/>
      <c r="Q396" s="2"/>
      <c r="R396" s="2"/>
    </row>
    <row r="397" spans="1:18" ht="35" x14ac:dyDescent="0.35">
      <c r="A397" s="6" t="s">
        <v>1052</v>
      </c>
      <c r="B397" s="7">
        <v>50698781</v>
      </c>
      <c r="C397" s="8" t="s">
        <v>298</v>
      </c>
      <c r="D397" s="8" t="s">
        <v>246</v>
      </c>
      <c r="E397" s="7" t="s">
        <v>788</v>
      </c>
      <c r="F397" s="8" t="s">
        <v>22</v>
      </c>
      <c r="G397" s="7" t="s">
        <v>1023</v>
      </c>
      <c r="H397" s="8" t="s">
        <v>1048</v>
      </c>
      <c r="I397" s="7" t="s">
        <v>1030</v>
      </c>
      <c r="J397" s="7" t="s">
        <v>842</v>
      </c>
      <c r="K397" s="8" t="s">
        <v>27</v>
      </c>
      <c r="L397" s="8">
        <v>3</v>
      </c>
      <c r="M397" s="9"/>
      <c r="N397" s="9">
        <v>1</v>
      </c>
      <c r="O397" s="7" t="s">
        <v>77</v>
      </c>
      <c r="P397" s="2"/>
      <c r="Q397" s="2"/>
      <c r="R397" s="2"/>
    </row>
    <row r="398" spans="1:18" ht="17.5" x14ac:dyDescent="0.35">
      <c r="A398" s="6" t="s">
        <v>1053</v>
      </c>
      <c r="B398" s="7">
        <v>51838637</v>
      </c>
      <c r="C398" s="8" t="s">
        <v>298</v>
      </c>
      <c r="D398" s="8" t="s">
        <v>246</v>
      </c>
      <c r="E398" s="7" t="s">
        <v>788</v>
      </c>
      <c r="F398" s="8" t="s">
        <v>22</v>
      </c>
      <c r="G398" s="7" t="s">
        <v>1023</v>
      </c>
      <c r="H398" s="8" t="s">
        <v>1054</v>
      </c>
      <c r="I398" s="7" t="s">
        <v>1055</v>
      </c>
      <c r="J398" s="7" t="s">
        <v>842</v>
      </c>
      <c r="K398" s="8" t="s">
        <v>27</v>
      </c>
      <c r="L398" s="8">
        <v>3</v>
      </c>
      <c r="M398" s="9">
        <v>1</v>
      </c>
      <c r="N398" s="9"/>
      <c r="O398" s="7" t="s">
        <v>28</v>
      </c>
      <c r="P398" s="2"/>
      <c r="Q398" s="2"/>
      <c r="R398" s="2"/>
    </row>
    <row r="399" spans="1:18" ht="35" x14ac:dyDescent="0.35">
      <c r="A399" s="6" t="s">
        <v>1056</v>
      </c>
      <c r="B399" s="7">
        <v>51838637</v>
      </c>
      <c r="C399" s="8" t="s">
        <v>298</v>
      </c>
      <c r="D399" s="8" t="s">
        <v>246</v>
      </c>
      <c r="E399" s="7" t="s">
        <v>788</v>
      </c>
      <c r="F399" s="8" t="s">
        <v>22</v>
      </c>
      <c r="G399" s="7" t="s">
        <v>1023</v>
      </c>
      <c r="H399" s="8" t="s">
        <v>1054</v>
      </c>
      <c r="I399" s="7" t="s">
        <v>1057</v>
      </c>
      <c r="J399" s="7" t="s">
        <v>842</v>
      </c>
      <c r="K399" s="8" t="s">
        <v>27</v>
      </c>
      <c r="L399" s="8">
        <v>3</v>
      </c>
      <c r="M399" s="9">
        <v>1</v>
      </c>
      <c r="N399" s="9"/>
      <c r="O399" s="7" t="s">
        <v>28</v>
      </c>
      <c r="P399" s="2"/>
      <c r="Q399" s="2"/>
      <c r="R399" s="2"/>
    </row>
    <row r="400" spans="1:18" ht="35" x14ac:dyDescent="0.35">
      <c r="A400" s="6" t="s">
        <v>1056</v>
      </c>
      <c r="B400" s="7">
        <v>51838637</v>
      </c>
      <c r="C400" s="8" t="s">
        <v>298</v>
      </c>
      <c r="D400" s="8" t="s">
        <v>246</v>
      </c>
      <c r="E400" s="7" t="s">
        <v>788</v>
      </c>
      <c r="F400" s="8" t="s">
        <v>22</v>
      </c>
      <c r="G400" s="7" t="s">
        <v>1023</v>
      </c>
      <c r="H400" s="8" t="s">
        <v>1054</v>
      </c>
      <c r="I400" s="7" t="s">
        <v>1058</v>
      </c>
      <c r="J400" s="7" t="s">
        <v>842</v>
      </c>
      <c r="K400" s="8" t="s">
        <v>27</v>
      </c>
      <c r="L400" s="8">
        <v>3</v>
      </c>
      <c r="M400" s="9">
        <v>1</v>
      </c>
      <c r="N400" s="9"/>
      <c r="O400" s="7" t="s">
        <v>28</v>
      </c>
      <c r="P400" s="2"/>
      <c r="Q400" s="2"/>
      <c r="R400" s="2"/>
    </row>
    <row r="401" spans="1:18" ht="35" x14ac:dyDescent="0.35">
      <c r="A401" s="6" t="s">
        <v>1056</v>
      </c>
      <c r="B401" s="7">
        <v>50692123</v>
      </c>
      <c r="C401" s="8" t="s">
        <v>298</v>
      </c>
      <c r="D401" s="8" t="s">
        <v>246</v>
      </c>
      <c r="E401" s="7" t="s">
        <v>788</v>
      </c>
      <c r="F401" s="8" t="s">
        <v>22</v>
      </c>
      <c r="G401" s="7" t="s">
        <v>1023</v>
      </c>
      <c r="H401" s="8" t="s">
        <v>1054</v>
      </c>
      <c r="I401" s="7" t="s">
        <v>1059</v>
      </c>
      <c r="J401" s="7" t="s">
        <v>842</v>
      </c>
      <c r="K401" s="8" t="s">
        <v>27</v>
      </c>
      <c r="L401" s="8">
        <v>3</v>
      </c>
      <c r="M401" s="9">
        <v>1</v>
      </c>
      <c r="N401" s="9"/>
      <c r="O401" s="7" t="s">
        <v>28</v>
      </c>
      <c r="P401" s="2"/>
      <c r="Q401" s="2"/>
      <c r="R401" s="2"/>
    </row>
    <row r="402" spans="1:18" ht="17.5" x14ac:dyDescent="0.35">
      <c r="A402" s="6" t="s">
        <v>1060</v>
      </c>
      <c r="B402" s="7">
        <v>50698678</v>
      </c>
      <c r="C402" s="8" t="s">
        <v>1061</v>
      </c>
      <c r="D402" s="8" t="s">
        <v>728</v>
      </c>
      <c r="E402" s="7" t="s">
        <v>788</v>
      </c>
      <c r="F402" s="8" t="s">
        <v>22</v>
      </c>
      <c r="G402" s="7" t="s">
        <v>1062</v>
      </c>
      <c r="H402" s="8" t="s">
        <v>1063</v>
      </c>
      <c r="I402" s="7"/>
      <c r="J402" s="7" t="s">
        <v>1064</v>
      </c>
      <c r="K402" s="8" t="s">
        <v>27</v>
      </c>
      <c r="L402" s="8">
        <v>2</v>
      </c>
      <c r="M402" s="9">
        <v>1</v>
      </c>
      <c r="N402" s="9"/>
      <c r="O402" s="7" t="s">
        <v>28</v>
      </c>
      <c r="P402" s="2"/>
      <c r="Q402" s="2"/>
      <c r="R402" s="2"/>
    </row>
    <row r="403" spans="1:18" ht="17.5" x14ac:dyDescent="0.35">
      <c r="A403" s="6" t="s">
        <v>1065</v>
      </c>
      <c r="B403" s="7">
        <v>50698678</v>
      </c>
      <c r="C403" s="8" t="s">
        <v>1061</v>
      </c>
      <c r="D403" s="8" t="s">
        <v>728</v>
      </c>
      <c r="E403" s="7" t="s">
        <v>788</v>
      </c>
      <c r="F403" s="8" t="s">
        <v>22</v>
      </c>
      <c r="G403" s="7" t="s">
        <v>1062</v>
      </c>
      <c r="H403" s="8" t="s">
        <v>1063</v>
      </c>
      <c r="I403" s="7"/>
      <c r="J403" s="7" t="s">
        <v>1066</v>
      </c>
      <c r="K403" s="8" t="s">
        <v>27</v>
      </c>
      <c r="L403" s="8">
        <v>2</v>
      </c>
      <c r="M403" s="9">
        <v>1</v>
      </c>
      <c r="N403" s="9"/>
      <c r="O403" s="7" t="s">
        <v>28</v>
      </c>
      <c r="P403" s="2"/>
      <c r="Q403" s="2"/>
      <c r="R403" s="2"/>
    </row>
    <row r="404" spans="1:18" ht="35" x14ac:dyDescent="0.35">
      <c r="A404" s="6" t="s">
        <v>1067</v>
      </c>
      <c r="B404" s="7">
        <v>50417498</v>
      </c>
      <c r="C404" s="8" t="s">
        <v>1061</v>
      </c>
      <c r="D404" s="8" t="s">
        <v>728</v>
      </c>
      <c r="E404" s="7" t="s">
        <v>788</v>
      </c>
      <c r="F404" s="8" t="s">
        <v>22</v>
      </c>
      <c r="G404" s="7" t="s">
        <v>1062</v>
      </c>
      <c r="H404" s="8" t="s">
        <v>1068</v>
      </c>
      <c r="I404" s="7"/>
      <c r="J404" s="7" t="s">
        <v>832</v>
      </c>
      <c r="K404" s="8" t="s">
        <v>27</v>
      </c>
      <c r="L404" s="8">
        <v>2</v>
      </c>
      <c r="M404" s="9">
        <v>1</v>
      </c>
      <c r="N404" s="9"/>
      <c r="O404" s="7" t="s">
        <v>28</v>
      </c>
      <c r="P404" s="2"/>
      <c r="Q404" s="2"/>
      <c r="R404" s="2"/>
    </row>
    <row r="405" spans="1:18" ht="35" x14ac:dyDescent="0.35">
      <c r="A405" s="6" t="s">
        <v>1069</v>
      </c>
      <c r="B405" s="7">
        <v>52238148</v>
      </c>
      <c r="C405" s="8" t="s">
        <v>1070</v>
      </c>
      <c r="D405" s="8" t="s">
        <v>728</v>
      </c>
      <c r="E405" s="7" t="s">
        <v>788</v>
      </c>
      <c r="F405" s="8" t="s">
        <v>22</v>
      </c>
      <c r="G405" s="7" t="s">
        <v>1062</v>
      </c>
      <c r="H405" s="8" t="s">
        <v>1071</v>
      </c>
      <c r="I405" s="7" t="s">
        <v>1072</v>
      </c>
      <c r="J405" s="7" t="s">
        <v>1073</v>
      </c>
      <c r="K405" s="8" t="s">
        <v>27</v>
      </c>
      <c r="L405" s="8">
        <v>3</v>
      </c>
      <c r="M405" s="9">
        <v>1</v>
      </c>
      <c r="N405" s="9"/>
      <c r="O405" s="7" t="s">
        <v>28</v>
      </c>
      <c r="P405" s="2"/>
      <c r="Q405" s="2"/>
      <c r="R405" s="2"/>
    </row>
    <row r="406" spans="1:18" ht="29" x14ac:dyDescent="0.35">
      <c r="A406" s="6" t="s">
        <v>1074</v>
      </c>
      <c r="B406" s="7">
        <v>50726765</v>
      </c>
      <c r="C406" s="8" t="s">
        <v>1061</v>
      </c>
      <c r="D406" s="8" t="s">
        <v>728</v>
      </c>
      <c r="E406" s="7" t="s">
        <v>788</v>
      </c>
      <c r="F406" s="8" t="s">
        <v>22</v>
      </c>
      <c r="G406" s="7" t="s">
        <v>1062</v>
      </c>
      <c r="H406" s="8" t="s">
        <v>1075</v>
      </c>
      <c r="I406" s="7" t="s">
        <v>841</v>
      </c>
      <c r="J406" s="7" t="s">
        <v>842</v>
      </c>
      <c r="K406" s="8" t="s">
        <v>27</v>
      </c>
      <c r="L406" s="8">
        <v>3</v>
      </c>
      <c r="M406" s="9">
        <v>1</v>
      </c>
      <c r="N406" s="9"/>
      <c r="O406" s="7" t="s">
        <v>28</v>
      </c>
      <c r="P406" s="2"/>
      <c r="Q406" s="2"/>
      <c r="R406" s="2"/>
    </row>
    <row r="407" spans="1:18" ht="17.5" x14ac:dyDescent="0.35">
      <c r="A407" s="6" t="s">
        <v>1076</v>
      </c>
      <c r="B407" s="7">
        <v>50699308</v>
      </c>
      <c r="C407" s="8" t="s">
        <v>1061</v>
      </c>
      <c r="D407" s="8" t="s">
        <v>728</v>
      </c>
      <c r="E407" s="7" t="s">
        <v>788</v>
      </c>
      <c r="F407" s="8" t="s">
        <v>22</v>
      </c>
      <c r="G407" s="7" t="s">
        <v>1062</v>
      </c>
      <c r="H407" s="8" t="s">
        <v>1077</v>
      </c>
      <c r="I407" s="7" t="s">
        <v>1078</v>
      </c>
      <c r="J407" s="7" t="s">
        <v>842</v>
      </c>
      <c r="K407" s="8" t="s">
        <v>27</v>
      </c>
      <c r="L407" s="8">
        <v>3</v>
      </c>
      <c r="M407" s="9">
        <v>1</v>
      </c>
      <c r="N407" s="9"/>
      <c r="O407" s="7" t="s">
        <v>28</v>
      </c>
      <c r="P407" s="2"/>
      <c r="Q407" s="2"/>
      <c r="R407" s="2"/>
    </row>
    <row r="408" spans="1:18" ht="35" x14ac:dyDescent="0.35">
      <c r="A408" s="6" t="s">
        <v>1079</v>
      </c>
      <c r="B408" s="7">
        <v>51533184</v>
      </c>
      <c r="C408" s="8" t="s">
        <v>1061</v>
      </c>
      <c r="D408" s="8" t="s">
        <v>728</v>
      </c>
      <c r="E408" s="7" t="s">
        <v>788</v>
      </c>
      <c r="F408" s="8" t="s">
        <v>22</v>
      </c>
      <c r="G408" s="7" t="s">
        <v>1062</v>
      </c>
      <c r="H408" s="8" t="s">
        <v>1077</v>
      </c>
      <c r="I408" s="7" t="s">
        <v>1080</v>
      </c>
      <c r="J408" s="7" t="s">
        <v>842</v>
      </c>
      <c r="K408" s="8" t="s">
        <v>27</v>
      </c>
      <c r="L408" s="8">
        <v>3</v>
      </c>
      <c r="M408" s="9">
        <v>1</v>
      </c>
      <c r="N408" s="9"/>
      <c r="O408" s="7" t="s">
        <v>28</v>
      </c>
      <c r="P408" s="2"/>
      <c r="Q408" s="2"/>
      <c r="R408" s="2"/>
    </row>
    <row r="409" spans="1:18" ht="17.5" x14ac:dyDescent="0.35">
      <c r="A409" s="6" t="s">
        <v>1081</v>
      </c>
      <c r="B409" s="7">
        <v>50692161</v>
      </c>
      <c r="C409" s="8" t="s">
        <v>1061</v>
      </c>
      <c r="D409" s="8" t="s">
        <v>728</v>
      </c>
      <c r="E409" s="7" t="s">
        <v>788</v>
      </c>
      <c r="F409" s="8" t="s">
        <v>22</v>
      </c>
      <c r="G409" s="7" t="s">
        <v>1062</v>
      </c>
      <c r="H409" s="8" t="s">
        <v>1077</v>
      </c>
      <c r="I409" s="7" t="s">
        <v>1082</v>
      </c>
      <c r="J409" s="7" t="s">
        <v>842</v>
      </c>
      <c r="K409" s="8" t="s">
        <v>27</v>
      </c>
      <c r="L409" s="8">
        <v>3</v>
      </c>
      <c r="M409" s="9">
        <v>1</v>
      </c>
      <c r="N409" s="9"/>
      <c r="O409" s="7" t="s">
        <v>28</v>
      </c>
      <c r="P409" s="2"/>
      <c r="Q409" s="2"/>
      <c r="R409" s="2"/>
    </row>
    <row r="410" spans="1:18" ht="17.5" x14ac:dyDescent="0.35">
      <c r="A410" s="7" t="s">
        <v>1083</v>
      </c>
      <c r="B410" s="7">
        <v>51838561</v>
      </c>
      <c r="C410" s="8" t="s">
        <v>1061</v>
      </c>
      <c r="D410" s="8" t="s">
        <v>728</v>
      </c>
      <c r="E410" s="7" t="s">
        <v>788</v>
      </c>
      <c r="F410" s="8" t="s">
        <v>22</v>
      </c>
      <c r="G410" s="7" t="s">
        <v>1062</v>
      </c>
      <c r="H410" s="8" t="s">
        <v>1077</v>
      </c>
      <c r="I410" s="7"/>
      <c r="J410" s="7" t="s">
        <v>842</v>
      </c>
      <c r="K410" s="8" t="s">
        <v>27</v>
      </c>
      <c r="L410" s="8">
        <v>3</v>
      </c>
      <c r="M410" s="9">
        <v>1</v>
      </c>
      <c r="N410" s="9"/>
      <c r="O410" s="7" t="s">
        <v>28</v>
      </c>
      <c r="P410" s="2"/>
      <c r="Q410" s="2"/>
      <c r="R410" s="2"/>
    </row>
    <row r="411" spans="1:18" ht="17.5" x14ac:dyDescent="0.35">
      <c r="A411" s="7" t="s">
        <v>1083</v>
      </c>
      <c r="B411" s="7">
        <v>50692161</v>
      </c>
      <c r="C411" s="8" t="s">
        <v>1061</v>
      </c>
      <c r="D411" s="8" t="s">
        <v>728</v>
      </c>
      <c r="E411" s="7" t="s">
        <v>788</v>
      </c>
      <c r="F411" s="8" t="s">
        <v>22</v>
      </c>
      <c r="G411" s="7" t="s">
        <v>1062</v>
      </c>
      <c r="H411" s="8" t="s">
        <v>1077</v>
      </c>
      <c r="I411" s="7"/>
      <c r="J411" s="7" t="s">
        <v>842</v>
      </c>
      <c r="K411" s="8" t="s">
        <v>27</v>
      </c>
      <c r="L411" s="8">
        <v>3</v>
      </c>
      <c r="M411" s="9"/>
      <c r="N411" s="9">
        <v>1</v>
      </c>
      <c r="O411" s="7" t="s">
        <v>77</v>
      </c>
      <c r="P411" s="2"/>
      <c r="Q411" s="2"/>
      <c r="R411" s="2"/>
    </row>
    <row r="412" spans="1:18" ht="17.5" x14ac:dyDescent="0.35">
      <c r="A412" s="6" t="s">
        <v>1084</v>
      </c>
      <c r="B412" s="7">
        <v>50764128</v>
      </c>
      <c r="C412" s="8" t="s">
        <v>1070</v>
      </c>
      <c r="D412" s="8" t="s">
        <v>728</v>
      </c>
      <c r="E412" s="7" t="s">
        <v>788</v>
      </c>
      <c r="F412" s="8" t="s">
        <v>22</v>
      </c>
      <c r="G412" s="7" t="s">
        <v>1062</v>
      </c>
      <c r="H412" s="8" t="s">
        <v>1085</v>
      </c>
      <c r="I412" s="7"/>
      <c r="J412" s="7" t="s">
        <v>842</v>
      </c>
      <c r="K412" s="8" t="s">
        <v>27</v>
      </c>
      <c r="L412" s="8">
        <v>2</v>
      </c>
      <c r="M412" s="9">
        <v>1</v>
      </c>
      <c r="N412" s="9"/>
      <c r="O412" s="7" t="s">
        <v>28</v>
      </c>
      <c r="P412" s="2"/>
      <c r="Q412" s="2"/>
      <c r="R412" s="2"/>
    </row>
    <row r="413" spans="1:18" ht="17.5" x14ac:dyDescent="0.35">
      <c r="A413" s="6" t="s">
        <v>1084</v>
      </c>
      <c r="B413" s="7">
        <v>50698978</v>
      </c>
      <c r="C413" s="8" t="s">
        <v>1070</v>
      </c>
      <c r="D413" s="8" t="s">
        <v>728</v>
      </c>
      <c r="E413" s="7" t="s">
        <v>788</v>
      </c>
      <c r="F413" s="8" t="s">
        <v>22</v>
      </c>
      <c r="G413" s="7" t="s">
        <v>1062</v>
      </c>
      <c r="H413" s="8" t="s">
        <v>1085</v>
      </c>
      <c r="I413" s="7"/>
      <c r="J413" s="7" t="s">
        <v>842</v>
      </c>
      <c r="K413" s="8" t="s">
        <v>27</v>
      </c>
      <c r="L413" s="8">
        <v>2</v>
      </c>
      <c r="M413" s="9">
        <v>1</v>
      </c>
      <c r="N413" s="9"/>
      <c r="O413" s="7" t="s">
        <v>28</v>
      </c>
      <c r="P413" s="2"/>
      <c r="Q413" s="2"/>
      <c r="R413" s="2"/>
    </row>
    <row r="414" spans="1:18" ht="52.5" x14ac:dyDescent="0.35">
      <c r="A414" s="6" t="s">
        <v>1086</v>
      </c>
      <c r="B414" s="7">
        <v>50698981</v>
      </c>
      <c r="C414" s="8" t="s">
        <v>1070</v>
      </c>
      <c r="D414" s="8" t="s">
        <v>728</v>
      </c>
      <c r="E414" s="7" t="s">
        <v>788</v>
      </c>
      <c r="F414" s="8" t="s">
        <v>22</v>
      </c>
      <c r="G414" s="7" t="s">
        <v>1062</v>
      </c>
      <c r="H414" s="8" t="s">
        <v>1087</v>
      </c>
      <c r="I414" s="7" t="s">
        <v>1088</v>
      </c>
      <c r="J414" s="7" t="s">
        <v>842</v>
      </c>
      <c r="K414" s="8" t="s">
        <v>27</v>
      </c>
      <c r="L414" s="8">
        <v>3</v>
      </c>
      <c r="M414" s="9">
        <v>1</v>
      </c>
      <c r="N414" s="9"/>
      <c r="O414" s="7" t="s">
        <v>28</v>
      </c>
      <c r="P414" s="2"/>
      <c r="Q414" s="2"/>
      <c r="R414" s="2"/>
    </row>
    <row r="415" spans="1:18" ht="52.5" x14ac:dyDescent="0.35">
      <c r="A415" s="6" t="s">
        <v>1086</v>
      </c>
      <c r="B415" s="7">
        <v>51838398</v>
      </c>
      <c r="C415" s="8" t="s">
        <v>1070</v>
      </c>
      <c r="D415" s="8" t="s">
        <v>728</v>
      </c>
      <c r="E415" s="7" t="s">
        <v>788</v>
      </c>
      <c r="F415" s="8" t="s">
        <v>22</v>
      </c>
      <c r="G415" s="7" t="s">
        <v>1062</v>
      </c>
      <c r="H415" s="8" t="s">
        <v>1087</v>
      </c>
      <c r="I415" s="7" t="s">
        <v>1088</v>
      </c>
      <c r="J415" s="7" t="s">
        <v>842</v>
      </c>
      <c r="K415" s="8" t="s">
        <v>27</v>
      </c>
      <c r="L415" s="8">
        <v>3</v>
      </c>
      <c r="M415" s="9">
        <v>1</v>
      </c>
      <c r="N415" s="9"/>
      <c r="O415" s="7" t="s">
        <v>28</v>
      </c>
      <c r="P415" s="2"/>
      <c r="Q415" s="2"/>
      <c r="R415" s="2"/>
    </row>
    <row r="416" spans="1:18" ht="17.5" x14ac:dyDescent="0.35">
      <c r="A416" s="6" t="s">
        <v>1089</v>
      </c>
      <c r="B416" s="7">
        <v>50698981</v>
      </c>
      <c r="C416" s="8" t="s">
        <v>1070</v>
      </c>
      <c r="D416" s="8" t="s">
        <v>728</v>
      </c>
      <c r="E416" s="7" t="s">
        <v>788</v>
      </c>
      <c r="F416" s="8" t="s">
        <v>22</v>
      </c>
      <c r="G416" s="7" t="s">
        <v>1062</v>
      </c>
      <c r="H416" s="8" t="s">
        <v>1087</v>
      </c>
      <c r="I416" s="7" t="s">
        <v>1090</v>
      </c>
      <c r="J416" s="7" t="s">
        <v>1073</v>
      </c>
      <c r="K416" s="8" t="s">
        <v>27</v>
      </c>
      <c r="L416" s="8">
        <v>3</v>
      </c>
      <c r="M416" s="9"/>
      <c r="N416" s="9">
        <v>1</v>
      </c>
      <c r="O416" s="7" t="s">
        <v>77</v>
      </c>
      <c r="P416" s="2"/>
      <c r="Q416" s="2"/>
      <c r="R416" s="2"/>
    </row>
    <row r="417" spans="1:18" ht="35" x14ac:dyDescent="0.35">
      <c r="A417" s="6" t="s">
        <v>1091</v>
      </c>
      <c r="B417" s="7">
        <v>50906969</v>
      </c>
      <c r="C417" s="8" t="s">
        <v>163</v>
      </c>
      <c r="D417" s="8" t="s">
        <v>140</v>
      </c>
      <c r="E417" s="7" t="s">
        <v>788</v>
      </c>
      <c r="F417" s="8" t="s">
        <v>22</v>
      </c>
      <c r="G417" s="7" t="s">
        <v>1092</v>
      </c>
      <c r="H417" s="8" t="s">
        <v>1092</v>
      </c>
      <c r="I417" s="7"/>
      <c r="J417" s="7" t="s">
        <v>1093</v>
      </c>
      <c r="K417" s="8" t="s">
        <v>27</v>
      </c>
      <c r="L417" s="8">
        <v>3</v>
      </c>
      <c r="M417" s="9">
        <v>1</v>
      </c>
      <c r="N417" s="9"/>
      <c r="O417" s="7" t="s">
        <v>28</v>
      </c>
      <c r="P417" s="2"/>
      <c r="Q417" s="2"/>
      <c r="R417" s="2"/>
    </row>
    <row r="418" spans="1:18" ht="35" x14ac:dyDescent="0.35">
      <c r="A418" s="6" t="s">
        <v>1091</v>
      </c>
      <c r="B418" s="7">
        <v>52238109</v>
      </c>
      <c r="C418" s="8" t="s">
        <v>163</v>
      </c>
      <c r="D418" s="8" t="s">
        <v>140</v>
      </c>
      <c r="E418" s="7" t="s">
        <v>788</v>
      </c>
      <c r="F418" s="8" t="s">
        <v>22</v>
      </c>
      <c r="G418" s="7" t="s">
        <v>1092</v>
      </c>
      <c r="H418" s="8" t="s">
        <v>1092</v>
      </c>
      <c r="I418" s="7"/>
      <c r="J418" s="7" t="s">
        <v>1093</v>
      </c>
      <c r="K418" s="8" t="s">
        <v>27</v>
      </c>
      <c r="L418" s="8">
        <v>3</v>
      </c>
      <c r="M418" s="9"/>
      <c r="N418" s="9">
        <v>1</v>
      </c>
      <c r="O418" s="7" t="s">
        <v>77</v>
      </c>
      <c r="P418" s="2"/>
      <c r="Q418" s="2"/>
      <c r="R418" s="2"/>
    </row>
    <row r="419" spans="1:18" ht="105" x14ac:dyDescent="0.35">
      <c r="A419" s="6" t="s">
        <v>1094</v>
      </c>
      <c r="B419" s="7">
        <v>50466642</v>
      </c>
      <c r="C419" s="8" t="s">
        <v>163</v>
      </c>
      <c r="D419" s="8" t="s">
        <v>140</v>
      </c>
      <c r="E419" s="7" t="s">
        <v>788</v>
      </c>
      <c r="F419" s="8" t="s">
        <v>22</v>
      </c>
      <c r="G419" s="7" t="s">
        <v>1092</v>
      </c>
      <c r="H419" s="8" t="s">
        <v>1095</v>
      </c>
      <c r="I419" s="7" t="s">
        <v>1096</v>
      </c>
      <c r="J419" s="7" t="s">
        <v>1097</v>
      </c>
      <c r="K419" s="8" t="s">
        <v>27</v>
      </c>
      <c r="L419" s="8">
        <v>3</v>
      </c>
      <c r="M419" s="9"/>
      <c r="N419" s="9">
        <v>1</v>
      </c>
      <c r="O419" s="7" t="s">
        <v>77</v>
      </c>
      <c r="P419" s="2"/>
      <c r="Q419" s="2"/>
      <c r="R419" s="2"/>
    </row>
    <row r="420" spans="1:18" ht="105" x14ac:dyDescent="0.35">
      <c r="A420" s="6" t="s">
        <v>1094</v>
      </c>
      <c r="B420" s="7">
        <v>50466642</v>
      </c>
      <c r="C420" s="8" t="s">
        <v>163</v>
      </c>
      <c r="D420" s="8" t="s">
        <v>140</v>
      </c>
      <c r="E420" s="7" t="s">
        <v>788</v>
      </c>
      <c r="F420" s="8" t="s">
        <v>22</v>
      </c>
      <c r="G420" s="7" t="s">
        <v>1092</v>
      </c>
      <c r="H420" s="8" t="s">
        <v>1095</v>
      </c>
      <c r="I420" s="7" t="s">
        <v>1096</v>
      </c>
      <c r="J420" s="7" t="s">
        <v>1097</v>
      </c>
      <c r="K420" s="8" t="s">
        <v>27</v>
      </c>
      <c r="L420" s="8">
        <v>3</v>
      </c>
      <c r="M420" s="9"/>
      <c r="N420" s="9">
        <v>1</v>
      </c>
      <c r="O420" s="7" t="s">
        <v>77</v>
      </c>
      <c r="P420" s="2"/>
      <c r="Q420" s="2"/>
      <c r="R420" s="2"/>
    </row>
    <row r="421" spans="1:18" ht="105" x14ac:dyDescent="0.35">
      <c r="A421" s="6" t="s">
        <v>1094</v>
      </c>
      <c r="B421" s="7">
        <v>50692185</v>
      </c>
      <c r="C421" s="8" t="s">
        <v>163</v>
      </c>
      <c r="D421" s="8" t="s">
        <v>140</v>
      </c>
      <c r="E421" s="7" t="s">
        <v>788</v>
      </c>
      <c r="F421" s="8" t="s">
        <v>22</v>
      </c>
      <c r="G421" s="7" t="s">
        <v>1092</v>
      </c>
      <c r="H421" s="8" t="s">
        <v>1095</v>
      </c>
      <c r="I421" s="7" t="s">
        <v>1096</v>
      </c>
      <c r="J421" s="7" t="s">
        <v>1097</v>
      </c>
      <c r="K421" s="8" t="s">
        <v>27</v>
      </c>
      <c r="L421" s="8">
        <v>3</v>
      </c>
      <c r="M421" s="9"/>
      <c r="N421" s="9">
        <v>1</v>
      </c>
      <c r="O421" s="7" t="s">
        <v>77</v>
      </c>
      <c r="P421" s="2"/>
      <c r="Q421" s="2"/>
      <c r="R421" s="2"/>
    </row>
    <row r="422" spans="1:18" ht="17.5" x14ac:dyDescent="0.35">
      <c r="A422" s="6" t="s">
        <v>1098</v>
      </c>
      <c r="B422" s="7">
        <v>50698737</v>
      </c>
      <c r="C422" s="8" t="s">
        <v>163</v>
      </c>
      <c r="D422" s="8" t="s">
        <v>140</v>
      </c>
      <c r="E422" s="7" t="s">
        <v>788</v>
      </c>
      <c r="F422" s="8" t="s">
        <v>22</v>
      </c>
      <c r="G422" s="7" t="s">
        <v>1092</v>
      </c>
      <c r="H422" s="8" t="s">
        <v>1099</v>
      </c>
      <c r="I422" s="7" t="s">
        <v>841</v>
      </c>
      <c r="J422" s="7" t="s">
        <v>842</v>
      </c>
      <c r="K422" s="8" t="s">
        <v>27</v>
      </c>
      <c r="L422" s="8">
        <v>3</v>
      </c>
      <c r="M422" s="9"/>
      <c r="N422" s="9">
        <v>1</v>
      </c>
      <c r="O422" s="7" t="s">
        <v>77</v>
      </c>
      <c r="P422" s="2"/>
      <c r="Q422" s="2"/>
      <c r="R422" s="2"/>
    </row>
    <row r="423" spans="1:18" ht="17.5" x14ac:dyDescent="0.35">
      <c r="A423" s="6" t="s">
        <v>1100</v>
      </c>
      <c r="B423" s="7">
        <v>50698675</v>
      </c>
      <c r="C423" s="8" t="s">
        <v>208</v>
      </c>
      <c r="D423" s="8" t="s">
        <v>209</v>
      </c>
      <c r="E423" s="7" t="s">
        <v>788</v>
      </c>
      <c r="F423" s="8" t="s">
        <v>22</v>
      </c>
      <c r="G423" s="7" t="s">
        <v>1101</v>
      </c>
      <c r="H423" s="8" t="s">
        <v>1101</v>
      </c>
      <c r="I423" s="7"/>
      <c r="J423" s="7" t="s">
        <v>1102</v>
      </c>
      <c r="K423" s="8" t="s">
        <v>27</v>
      </c>
      <c r="L423" s="8">
        <v>3</v>
      </c>
      <c r="M423" s="9">
        <v>1</v>
      </c>
      <c r="N423" s="9"/>
      <c r="O423" s="7" t="s">
        <v>28</v>
      </c>
      <c r="P423" s="2"/>
      <c r="Q423" s="2"/>
      <c r="R423" s="2"/>
    </row>
    <row r="424" spans="1:18" ht="17.5" x14ac:dyDescent="0.35">
      <c r="A424" s="6" t="s">
        <v>1103</v>
      </c>
      <c r="B424" s="7">
        <v>50817978</v>
      </c>
      <c r="C424" s="8" t="s">
        <v>732</v>
      </c>
      <c r="D424" s="8" t="s">
        <v>733</v>
      </c>
      <c r="E424" s="7" t="s">
        <v>788</v>
      </c>
      <c r="F424" s="8" t="s">
        <v>22</v>
      </c>
      <c r="G424" s="7" t="s">
        <v>1101</v>
      </c>
      <c r="H424" s="8" t="s">
        <v>1104</v>
      </c>
      <c r="I424" s="7" t="s">
        <v>38</v>
      </c>
      <c r="J424" s="7" t="s">
        <v>669</v>
      </c>
      <c r="K424" s="8" t="s">
        <v>27</v>
      </c>
      <c r="L424" s="8">
        <v>3</v>
      </c>
      <c r="M424" s="9"/>
      <c r="N424" s="9">
        <v>1</v>
      </c>
      <c r="O424" s="7" t="s">
        <v>77</v>
      </c>
      <c r="P424" s="2"/>
      <c r="Q424" s="2"/>
      <c r="R424" s="2"/>
    </row>
    <row r="425" spans="1:18" ht="17.5" x14ac:dyDescent="0.35">
      <c r="A425" s="6" t="s">
        <v>1105</v>
      </c>
      <c r="B425" s="7">
        <v>50698660</v>
      </c>
      <c r="C425" s="8" t="s">
        <v>732</v>
      </c>
      <c r="D425" s="8" t="s">
        <v>733</v>
      </c>
      <c r="E425" s="7" t="s">
        <v>788</v>
      </c>
      <c r="F425" s="8" t="s">
        <v>22</v>
      </c>
      <c r="G425" s="7" t="s">
        <v>1101</v>
      </c>
      <c r="H425" s="8" t="s">
        <v>1104</v>
      </c>
      <c r="I425" s="7" t="s">
        <v>1106</v>
      </c>
      <c r="J425" s="7" t="s">
        <v>1107</v>
      </c>
      <c r="K425" s="8" t="s">
        <v>27</v>
      </c>
      <c r="L425" s="8">
        <v>2</v>
      </c>
      <c r="M425" s="9"/>
      <c r="N425" s="9">
        <v>1</v>
      </c>
      <c r="O425" s="7" t="s">
        <v>77</v>
      </c>
      <c r="P425" s="2"/>
      <c r="Q425" s="2"/>
      <c r="R425" s="2"/>
    </row>
    <row r="426" spans="1:18" ht="17.5" x14ac:dyDescent="0.35">
      <c r="A426" s="6" t="s">
        <v>1105</v>
      </c>
      <c r="B426" s="7">
        <v>50698660</v>
      </c>
      <c r="C426" s="8" t="s">
        <v>732</v>
      </c>
      <c r="D426" s="8" t="s">
        <v>733</v>
      </c>
      <c r="E426" s="7" t="s">
        <v>788</v>
      </c>
      <c r="F426" s="8" t="s">
        <v>22</v>
      </c>
      <c r="G426" s="7" t="s">
        <v>1101</v>
      </c>
      <c r="H426" s="8" t="s">
        <v>1104</v>
      </c>
      <c r="I426" s="7" t="s">
        <v>1106</v>
      </c>
      <c r="J426" s="7" t="s">
        <v>1107</v>
      </c>
      <c r="K426" s="8" t="s">
        <v>27</v>
      </c>
      <c r="L426" s="8">
        <v>2</v>
      </c>
      <c r="M426" s="9"/>
      <c r="N426" s="9">
        <v>1</v>
      </c>
      <c r="O426" s="7" t="s">
        <v>77</v>
      </c>
      <c r="P426" s="2"/>
      <c r="Q426" s="2"/>
      <c r="R426" s="2"/>
    </row>
    <row r="427" spans="1:18" ht="17.5" x14ac:dyDescent="0.35">
      <c r="A427" s="6" t="s">
        <v>1108</v>
      </c>
      <c r="B427" s="7">
        <v>50698660</v>
      </c>
      <c r="C427" s="8" t="s">
        <v>732</v>
      </c>
      <c r="D427" s="8" t="s">
        <v>733</v>
      </c>
      <c r="E427" s="7" t="s">
        <v>788</v>
      </c>
      <c r="F427" s="8" t="s">
        <v>22</v>
      </c>
      <c r="G427" s="7" t="s">
        <v>1101</v>
      </c>
      <c r="H427" s="8" t="s">
        <v>1104</v>
      </c>
      <c r="I427" s="7" t="s">
        <v>1109</v>
      </c>
      <c r="J427" s="7" t="s">
        <v>1107</v>
      </c>
      <c r="K427" s="8" t="s">
        <v>27</v>
      </c>
      <c r="L427" s="8">
        <v>3</v>
      </c>
      <c r="M427" s="9">
        <v>1</v>
      </c>
      <c r="N427" s="9"/>
      <c r="O427" s="7" t="s">
        <v>28</v>
      </c>
      <c r="P427" s="2"/>
      <c r="Q427" s="2"/>
      <c r="R427" s="2"/>
    </row>
    <row r="428" spans="1:18" ht="17.5" x14ac:dyDescent="0.35">
      <c r="A428" s="6" t="s">
        <v>1108</v>
      </c>
      <c r="B428" s="7">
        <v>51100908</v>
      </c>
      <c r="C428" s="8" t="s">
        <v>732</v>
      </c>
      <c r="D428" s="8" t="s">
        <v>733</v>
      </c>
      <c r="E428" s="7" t="s">
        <v>788</v>
      </c>
      <c r="F428" s="8" t="s">
        <v>22</v>
      </c>
      <c r="G428" s="7" t="s">
        <v>1101</v>
      </c>
      <c r="H428" s="8" t="s">
        <v>1104</v>
      </c>
      <c r="I428" s="7" t="s">
        <v>1109</v>
      </c>
      <c r="J428" s="7" t="s">
        <v>1107</v>
      </c>
      <c r="K428" s="8" t="s">
        <v>27</v>
      </c>
      <c r="L428" s="8">
        <v>3</v>
      </c>
      <c r="M428" s="9"/>
      <c r="N428" s="9">
        <v>1</v>
      </c>
      <c r="O428" s="7" t="s">
        <v>77</v>
      </c>
      <c r="P428" s="2"/>
      <c r="Q428" s="2"/>
      <c r="R428" s="2"/>
    </row>
    <row r="429" spans="1:18" ht="17.5" x14ac:dyDescent="0.35">
      <c r="A429" s="6" t="s">
        <v>1110</v>
      </c>
      <c r="B429" s="7">
        <v>50764095</v>
      </c>
      <c r="C429" s="8" t="s">
        <v>732</v>
      </c>
      <c r="D429" s="8" t="s">
        <v>733</v>
      </c>
      <c r="E429" s="7" t="s">
        <v>788</v>
      </c>
      <c r="F429" s="8" t="s">
        <v>22</v>
      </c>
      <c r="G429" s="7" t="s">
        <v>1101</v>
      </c>
      <c r="H429" s="8" t="s">
        <v>1104</v>
      </c>
      <c r="I429" s="7"/>
      <c r="J429" s="7" t="s">
        <v>1111</v>
      </c>
      <c r="K429" s="8" t="s">
        <v>27</v>
      </c>
      <c r="L429" s="8">
        <v>2</v>
      </c>
      <c r="M429" s="9"/>
      <c r="N429" s="9">
        <v>1</v>
      </c>
      <c r="O429" s="7" t="s">
        <v>77</v>
      </c>
      <c r="P429" s="2"/>
      <c r="Q429" s="2"/>
      <c r="R429" s="2"/>
    </row>
    <row r="430" spans="1:18" ht="35" x14ac:dyDescent="0.35">
      <c r="A430" s="6" t="s">
        <v>1112</v>
      </c>
      <c r="B430" s="7">
        <v>50419648</v>
      </c>
      <c r="C430" s="8" t="s">
        <v>732</v>
      </c>
      <c r="D430" s="8" t="s">
        <v>733</v>
      </c>
      <c r="E430" s="7" t="s">
        <v>788</v>
      </c>
      <c r="F430" s="8" t="s">
        <v>22</v>
      </c>
      <c r="G430" s="7" t="s">
        <v>1101</v>
      </c>
      <c r="H430" s="8" t="s">
        <v>1113</v>
      </c>
      <c r="I430" s="7" t="s">
        <v>38</v>
      </c>
      <c r="J430" s="7" t="s">
        <v>832</v>
      </c>
      <c r="K430" s="8" t="s">
        <v>27</v>
      </c>
      <c r="L430" s="8">
        <v>2</v>
      </c>
      <c r="M430" s="9"/>
      <c r="N430" s="9">
        <v>1</v>
      </c>
      <c r="O430" s="7" t="s">
        <v>77</v>
      </c>
      <c r="P430" s="2"/>
      <c r="Q430" s="2"/>
      <c r="R430" s="2"/>
    </row>
    <row r="431" spans="1:18" ht="17.5" x14ac:dyDescent="0.35">
      <c r="A431" s="6" t="s">
        <v>1114</v>
      </c>
      <c r="B431" s="7">
        <v>52611257</v>
      </c>
      <c r="C431" s="8" t="s">
        <v>208</v>
      </c>
      <c r="D431" s="8" t="s">
        <v>209</v>
      </c>
      <c r="E431" s="7" t="s">
        <v>788</v>
      </c>
      <c r="F431" s="8" t="s">
        <v>22</v>
      </c>
      <c r="G431" s="7" t="s">
        <v>1101</v>
      </c>
      <c r="H431" s="8" t="s">
        <v>1115</v>
      </c>
      <c r="I431" s="7" t="s">
        <v>1116</v>
      </c>
      <c r="J431" s="7" t="s">
        <v>842</v>
      </c>
      <c r="K431" s="8" t="s">
        <v>27</v>
      </c>
      <c r="L431" s="8">
        <v>2</v>
      </c>
      <c r="M431" s="9"/>
      <c r="N431" s="9">
        <v>1</v>
      </c>
      <c r="O431" s="7" t="s">
        <v>77</v>
      </c>
      <c r="P431" s="2"/>
      <c r="Q431" s="2"/>
      <c r="R431" s="2"/>
    </row>
    <row r="432" spans="1:18" ht="17.5" x14ac:dyDescent="0.35">
      <c r="A432" s="6" t="s">
        <v>1117</v>
      </c>
      <c r="B432" s="7">
        <v>51403589</v>
      </c>
      <c r="C432" s="8" t="s">
        <v>208</v>
      </c>
      <c r="D432" s="8" t="s">
        <v>209</v>
      </c>
      <c r="E432" s="7" t="s">
        <v>788</v>
      </c>
      <c r="F432" s="8" t="s">
        <v>22</v>
      </c>
      <c r="G432" s="7" t="s">
        <v>1101</v>
      </c>
      <c r="H432" s="8" t="s">
        <v>1115</v>
      </c>
      <c r="I432" s="7"/>
      <c r="J432" s="7" t="s">
        <v>842</v>
      </c>
      <c r="K432" s="8" t="s">
        <v>27</v>
      </c>
      <c r="L432" s="8">
        <v>3</v>
      </c>
      <c r="M432" s="9">
        <v>1</v>
      </c>
      <c r="N432" s="9"/>
      <c r="O432" s="7" t="s">
        <v>28</v>
      </c>
      <c r="P432" s="2"/>
      <c r="Q432" s="2"/>
      <c r="R432" s="2"/>
    </row>
    <row r="433" spans="1:18" ht="17.5" x14ac:dyDescent="0.35">
      <c r="A433" s="6" t="s">
        <v>1118</v>
      </c>
      <c r="B433" s="7">
        <v>50698786</v>
      </c>
      <c r="C433" s="8" t="s">
        <v>208</v>
      </c>
      <c r="D433" s="8" t="s">
        <v>209</v>
      </c>
      <c r="E433" s="7" t="s">
        <v>788</v>
      </c>
      <c r="F433" s="8" t="s">
        <v>22</v>
      </c>
      <c r="G433" s="7" t="s">
        <v>1101</v>
      </c>
      <c r="H433" s="8" t="s">
        <v>1119</v>
      </c>
      <c r="I433" s="7"/>
      <c r="J433" s="7" t="s">
        <v>374</v>
      </c>
      <c r="K433" s="8" t="s">
        <v>27</v>
      </c>
      <c r="L433" s="8">
        <v>3</v>
      </c>
      <c r="M433" s="9"/>
      <c r="N433" s="9">
        <v>1</v>
      </c>
      <c r="O433" s="7" t="s">
        <v>77</v>
      </c>
      <c r="P433" s="2"/>
      <c r="Q433" s="2"/>
      <c r="R433" s="2"/>
    </row>
    <row r="434" spans="1:18" ht="17.5" x14ac:dyDescent="0.35">
      <c r="A434" s="6" t="s">
        <v>1120</v>
      </c>
      <c r="B434" s="7">
        <v>50698964</v>
      </c>
      <c r="C434" s="8" t="s">
        <v>208</v>
      </c>
      <c r="D434" s="8" t="s">
        <v>209</v>
      </c>
      <c r="E434" s="7" t="s">
        <v>788</v>
      </c>
      <c r="F434" s="8" t="s">
        <v>22</v>
      </c>
      <c r="G434" s="7" t="s">
        <v>1101</v>
      </c>
      <c r="H434" s="8" t="s">
        <v>1121</v>
      </c>
      <c r="I434" s="7"/>
      <c r="J434" s="7" t="s">
        <v>842</v>
      </c>
      <c r="K434" s="8" t="s">
        <v>27</v>
      </c>
      <c r="L434" s="8">
        <v>2</v>
      </c>
      <c r="M434" s="9"/>
      <c r="N434" s="9">
        <v>1</v>
      </c>
      <c r="O434" s="7" t="s">
        <v>77</v>
      </c>
      <c r="P434" s="2"/>
      <c r="Q434" s="2"/>
      <c r="R434" s="2"/>
    </row>
    <row r="435" spans="1:18" ht="17.5" x14ac:dyDescent="0.35">
      <c r="A435" s="6" t="s">
        <v>1122</v>
      </c>
      <c r="B435" s="7">
        <v>50764136</v>
      </c>
      <c r="C435" s="8" t="s">
        <v>208</v>
      </c>
      <c r="D435" s="8" t="s">
        <v>209</v>
      </c>
      <c r="E435" s="7" t="s">
        <v>788</v>
      </c>
      <c r="F435" s="8" t="s">
        <v>22</v>
      </c>
      <c r="G435" s="7" t="s">
        <v>1101</v>
      </c>
      <c r="H435" s="8" t="s">
        <v>1123</v>
      </c>
      <c r="I435" s="7" t="s">
        <v>1124</v>
      </c>
      <c r="J435" s="7" t="s">
        <v>1125</v>
      </c>
      <c r="K435" s="8" t="s">
        <v>27</v>
      </c>
      <c r="L435" s="8">
        <v>2</v>
      </c>
      <c r="M435" s="9"/>
      <c r="N435" s="9">
        <v>1</v>
      </c>
      <c r="O435" s="7" t="s">
        <v>77</v>
      </c>
      <c r="P435" s="2"/>
      <c r="Q435" s="2"/>
      <c r="R435" s="2"/>
    </row>
    <row r="436" spans="1:18" ht="17.5" x14ac:dyDescent="0.35">
      <c r="A436" s="6" t="s">
        <v>1126</v>
      </c>
      <c r="B436" s="7">
        <v>50726802</v>
      </c>
      <c r="C436" s="8" t="s">
        <v>732</v>
      </c>
      <c r="D436" s="8" t="s">
        <v>733</v>
      </c>
      <c r="E436" s="7" t="s">
        <v>788</v>
      </c>
      <c r="F436" s="8" t="s">
        <v>22</v>
      </c>
      <c r="G436" s="7" t="s">
        <v>1101</v>
      </c>
      <c r="H436" s="8" t="s">
        <v>1127</v>
      </c>
      <c r="I436" s="7" t="s">
        <v>1128</v>
      </c>
      <c r="J436" s="7" t="s">
        <v>1107</v>
      </c>
      <c r="K436" s="8" t="s">
        <v>27</v>
      </c>
      <c r="L436" s="8">
        <v>3</v>
      </c>
      <c r="M436" s="9"/>
      <c r="N436" s="9">
        <v>1</v>
      </c>
      <c r="O436" s="7" t="s">
        <v>77</v>
      </c>
      <c r="P436" s="2"/>
      <c r="Q436" s="2"/>
      <c r="R436" s="2"/>
    </row>
    <row r="437" spans="1:18" ht="17.5" x14ac:dyDescent="0.35">
      <c r="A437" s="6" t="s">
        <v>1129</v>
      </c>
      <c r="B437" s="7">
        <v>51178728</v>
      </c>
      <c r="C437" s="8" t="s">
        <v>732</v>
      </c>
      <c r="D437" s="8" t="s">
        <v>733</v>
      </c>
      <c r="E437" s="7" t="s">
        <v>788</v>
      </c>
      <c r="F437" s="8" t="s">
        <v>22</v>
      </c>
      <c r="G437" s="7" t="s">
        <v>1101</v>
      </c>
      <c r="H437" s="8" t="s">
        <v>1127</v>
      </c>
      <c r="I437" s="7" t="s">
        <v>1130</v>
      </c>
      <c r="J437" s="7" t="s">
        <v>1107</v>
      </c>
      <c r="K437" s="8" t="s">
        <v>27</v>
      </c>
      <c r="L437" s="8">
        <v>3</v>
      </c>
      <c r="M437" s="9"/>
      <c r="N437" s="9">
        <v>1</v>
      </c>
      <c r="O437" s="7" t="s">
        <v>77</v>
      </c>
      <c r="P437" s="2"/>
      <c r="Q437" s="2"/>
      <c r="R437" s="2"/>
    </row>
    <row r="438" spans="1:18" ht="17.5" x14ac:dyDescent="0.35">
      <c r="A438" s="6" t="s">
        <v>1126</v>
      </c>
      <c r="B438" s="7">
        <v>51178728</v>
      </c>
      <c r="C438" s="8" t="s">
        <v>732</v>
      </c>
      <c r="D438" s="8" t="s">
        <v>733</v>
      </c>
      <c r="E438" s="7" t="s">
        <v>788</v>
      </c>
      <c r="F438" s="8" t="s">
        <v>22</v>
      </c>
      <c r="G438" s="7" t="s">
        <v>1101</v>
      </c>
      <c r="H438" s="8" t="s">
        <v>1127</v>
      </c>
      <c r="I438" s="7" t="s">
        <v>1128</v>
      </c>
      <c r="J438" s="7" t="s">
        <v>1107</v>
      </c>
      <c r="K438" s="8" t="s">
        <v>27</v>
      </c>
      <c r="L438" s="8">
        <v>3</v>
      </c>
      <c r="M438" s="9"/>
      <c r="N438" s="9">
        <v>1</v>
      </c>
      <c r="O438" s="7" t="s">
        <v>77</v>
      </c>
      <c r="P438" s="2"/>
      <c r="Q438" s="2"/>
      <c r="R438" s="2"/>
    </row>
    <row r="439" spans="1:18" ht="35" x14ac:dyDescent="0.35">
      <c r="A439" s="6" t="s">
        <v>1131</v>
      </c>
      <c r="B439" s="7">
        <v>51090126</v>
      </c>
      <c r="C439" s="8" t="s">
        <v>732</v>
      </c>
      <c r="D439" s="8" t="s">
        <v>733</v>
      </c>
      <c r="E439" s="7" t="s">
        <v>788</v>
      </c>
      <c r="F439" s="8" t="s">
        <v>22</v>
      </c>
      <c r="G439" s="7" t="s">
        <v>1101</v>
      </c>
      <c r="H439" s="8" t="s">
        <v>1127</v>
      </c>
      <c r="I439" s="7" t="s">
        <v>1132</v>
      </c>
      <c r="J439" s="7" t="s">
        <v>1107</v>
      </c>
      <c r="K439" s="8" t="s">
        <v>27</v>
      </c>
      <c r="L439" s="8">
        <v>3</v>
      </c>
      <c r="M439" s="9">
        <v>1</v>
      </c>
      <c r="N439" s="9"/>
      <c r="O439" s="7" t="s">
        <v>28</v>
      </c>
      <c r="P439" s="2"/>
      <c r="Q439" s="2"/>
      <c r="R439" s="2"/>
    </row>
    <row r="440" spans="1:18" ht="35" x14ac:dyDescent="0.35">
      <c r="A440" s="6" t="s">
        <v>1133</v>
      </c>
      <c r="B440" s="7">
        <v>51178728</v>
      </c>
      <c r="C440" s="8" t="s">
        <v>732</v>
      </c>
      <c r="D440" s="8" t="s">
        <v>733</v>
      </c>
      <c r="E440" s="7" t="s">
        <v>788</v>
      </c>
      <c r="F440" s="8" t="s">
        <v>22</v>
      </c>
      <c r="G440" s="7" t="s">
        <v>1101</v>
      </c>
      <c r="H440" s="8" t="s">
        <v>1127</v>
      </c>
      <c r="I440" s="7" t="s">
        <v>1134</v>
      </c>
      <c r="J440" s="7" t="s">
        <v>1107</v>
      </c>
      <c r="K440" s="8" t="s">
        <v>27</v>
      </c>
      <c r="L440" s="8">
        <v>3</v>
      </c>
      <c r="M440" s="9">
        <v>1</v>
      </c>
      <c r="N440" s="9"/>
      <c r="O440" s="7" t="s">
        <v>28</v>
      </c>
      <c r="P440" s="2"/>
      <c r="Q440" s="2"/>
      <c r="R440" s="2"/>
    </row>
    <row r="441" spans="1:18" ht="52.5" x14ac:dyDescent="0.35">
      <c r="A441" s="6" t="s">
        <v>1135</v>
      </c>
      <c r="B441" s="7">
        <v>50726802</v>
      </c>
      <c r="C441" s="8" t="s">
        <v>732</v>
      </c>
      <c r="D441" s="8" t="s">
        <v>733</v>
      </c>
      <c r="E441" s="7" t="s">
        <v>788</v>
      </c>
      <c r="F441" s="8" t="s">
        <v>22</v>
      </c>
      <c r="G441" s="7" t="s">
        <v>1101</v>
      </c>
      <c r="H441" s="8" t="s">
        <v>1127</v>
      </c>
      <c r="I441" s="7" t="s">
        <v>1136</v>
      </c>
      <c r="J441" s="7" t="s">
        <v>1107</v>
      </c>
      <c r="K441" s="8" t="s">
        <v>27</v>
      </c>
      <c r="L441" s="8">
        <v>3</v>
      </c>
      <c r="M441" s="9">
        <v>1</v>
      </c>
      <c r="N441" s="9"/>
      <c r="O441" s="7" t="s">
        <v>28</v>
      </c>
      <c r="P441" s="2"/>
      <c r="Q441" s="2"/>
      <c r="R441" s="2"/>
    </row>
    <row r="442" spans="1:18" ht="52.5" x14ac:dyDescent="0.35">
      <c r="A442" s="6" t="s">
        <v>1137</v>
      </c>
      <c r="B442" s="7">
        <v>51178728</v>
      </c>
      <c r="C442" s="8" t="s">
        <v>732</v>
      </c>
      <c r="D442" s="8" t="s">
        <v>733</v>
      </c>
      <c r="E442" s="7" t="s">
        <v>788</v>
      </c>
      <c r="F442" s="8" t="s">
        <v>22</v>
      </c>
      <c r="G442" s="7" t="s">
        <v>1101</v>
      </c>
      <c r="H442" s="8" t="s">
        <v>1127</v>
      </c>
      <c r="I442" s="7" t="s">
        <v>1138</v>
      </c>
      <c r="J442" s="7" t="s">
        <v>1107</v>
      </c>
      <c r="K442" s="8" t="s">
        <v>27</v>
      </c>
      <c r="L442" s="8">
        <v>3</v>
      </c>
      <c r="M442" s="9">
        <v>1</v>
      </c>
      <c r="N442" s="9"/>
      <c r="O442" s="7" t="s">
        <v>28</v>
      </c>
      <c r="P442" s="2"/>
      <c r="Q442" s="2"/>
      <c r="R442" s="2"/>
    </row>
    <row r="443" spans="1:18" ht="70" x14ac:dyDescent="0.35">
      <c r="A443" s="6" t="s">
        <v>1139</v>
      </c>
      <c r="B443" s="7">
        <v>50698568</v>
      </c>
      <c r="C443" s="8" t="s">
        <v>732</v>
      </c>
      <c r="D443" s="8" t="s">
        <v>733</v>
      </c>
      <c r="E443" s="7" t="s">
        <v>788</v>
      </c>
      <c r="F443" s="8" t="s">
        <v>22</v>
      </c>
      <c r="G443" s="7" t="s">
        <v>1101</v>
      </c>
      <c r="H443" s="8" t="s">
        <v>1127</v>
      </c>
      <c r="I443" s="7" t="s">
        <v>1140</v>
      </c>
      <c r="J443" s="7" t="s">
        <v>1107</v>
      </c>
      <c r="K443" s="8" t="s">
        <v>27</v>
      </c>
      <c r="L443" s="8">
        <v>3</v>
      </c>
      <c r="M443" s="9">
        <v>1</v>
      </c>
      <c r="N443" s="9"/>
      <c r="O443" s="7" t="s">
        <v>28</v>
      </c>
      <c r="P443" s="2"/>
      <c r="Q443" s="2"/>
      <c r="R443" s="2"/>
    </row>
    <row r="444" spans="1:18" ht="17.5" x14ac:dyDescent="0.35">
      <c r="A444" s="6" t="s">
        <v>1141</v>
      </c>
      <c r="B444" s="7">
        <v>50698568</v>
      </c>
      <c r="C444" s="8" t="s">
        <v>732</v>
      </c>
      <c r="D444" s="8" t="s">
        <v>733</v>
      </c>
      <c r="E444" s="7" t="s">
        <v>788</v>
      </c>
      <c r="F444" s="8" t="s">
        <v>22</v>
      </c>
      <c r="G444" s="7" t="s">
        <v>1101</v>
      </c>
      <c r="H444" s="8" t="s">
        <v>1142</v>
      </c>
      <c r="I444" s="7" t="s">
        <v>1143</v>
      </c>
      <c r="J444" s="7" t="s">
        <v>1107</v>
      </c>
      <c r="K444" s="8" t="s">
        <v>27</v>
      </c>
      <c r="L444" s="8">
        <v>3</v>
      </c>
      <c r="M444" s="9"/>
      <c r="N444" s="9">
        <v>1</v>
      </c>
      <c r="O444" s="7" t="s">
        <v>77</v>
      </c>
      <c r="P444" s="2"/>
      <c r="Q444" s="2"/>
      <c r="R444" s="2"/>
    </row>
    <row r="445" spans="1:18" ht="17.5" x14ac:dyDescent="0.35">
      <c r="A445" s="6" t="s">
        <v>1144</v>
      </c>
      <c r="B445" s="7">
        <v>50698991</v>
      </c>
      <c r="C445" s="8" t="s">
        <v>208</v>
      </c>
      <c r="D445" s="8" t="s">
        <v>209</v>
      </c>
      <c r="E445" s="7" t="s">
        <v>788</v>
      </c>
      <c r="F445" s="8" t="s">
        <v>22</v>
      </c>
      <c r="G445" s="7" t="s">
        <v>1101</v>
      </c>
      <c r="H445" s="8" t="s">
        <v>1145</v>
      </c>
      <c r="I445" s="7"/>
      <c r="J445" s="7" t="s">
        <v>1146</v>
      </c>
      <c r="K445" s="8" t="s">
        <v>27</v>
      </c>
      <c r="L445" s="8">
        <v>3</v>
      </c>
      <c r="M445" s="9"/>
      <c r="N445" s="9">
        <v>1</v>
      </c>
      <c r="O445" s="7" t="s">
        <v>77</v>
      </c>
      <c r="P445" s="2"/>
      <c r="Q445" s="2"/>
      <c r="R445" s="2"/>
    </row>
    <row r="446" spans="1:18" ht="35" x14ac:dyDescent="0.35">
      <c r="A446" s="6" t="s">
        <v>1147</v>
      </c>
      <c r="B446" s="7">
        <v>50764267</v>
      </c>
      <c r="C446" s="8" t="s">
        <v>34</v>
      </c>
      <c r="D446" s="8" t="s">
        <v>35</v>
      </c>
      <c r="E446" s="7" t="s">
        <v>788</v>
      </c>
      <c r="F446" s="8" t="s">
        <v>22</v>
      </c>
      <c r="G446" s="7" t="s">
        <v>1148</v>
      </c>
      <c r="H446" s="8" t="s">
        <v>1149</v>
      </c>
      <c r="I446" s="7" t="s">
        <v>1150</v>
      </c>
      <c r="J446" s="7" t="s">
        <v>1151</v>
      </c>
      <c r="K446" s="8" t="s">
        <v>27</v>
      </c>
      <c r="L446" s="8">
        <v>2</v>
      </c>
      <c r="M446" s="9"/>
      <c r="N446" s="9">
        <v>1</v>
      </c>
      <c r="O446" s="7" t="s">
        <v>77</v>
      </c>
      <c r="P446" s="2"/>
      <c r="Q446" s="2"/>
      <c r="R446" s="2"/>
    </row>
    <row r="447" spans="1:18" ht="35" x14ac:dyDescent="0.35">
      <c r="A447" s="6" t="s">
        <v>1147</v>
      </c>
      <c r="B447" s="7">
        <v>51090141</v>
      </c>
      <c r="C447" s="8" t="s">
        <v>34</v>
      </c>
      <c r="D447" s="8" t="s">
        <v>35</v>
      </c>
      <c r="E447" s="7" t="s">
        <v>788</v>
      </c>
      <c r="F447" s="8" t="s">
        <v>22</v>
      </c>
      <c r="G447" s="7" t="s">
        <v>1148</v>
      </c>
      <c r="H447" s="8" t="s">
        <v>1149</v>
      </c>
      <c r="I447" s="7" t="s">
        <v>1150</v>
      </c>
      <c r="J447" s="7" t="s">
        <v>1151</v>
      </c>
      <c r="K447" s="8" t="s">
        <v>27</v>
      </c>
      <c r="L447" s="8">
        <v>2</v>
      </c>
      <c r="M447" s="9"/>
      <c r="N447" s="9">
        <v>1</v>
      </c>
      <c r="O447" s="7" t="s">
        <v>77</v>
      </c>
      <c r="P447" s="2"/>
      <c r="Q447" s="2"/>
      <c r="R447" s="2"/>
    </row>
    <row r="448" spans="1:18" ht="35" x14ac:dyDescent="0.35">
      <c r="A448" s="6" t="s">
        <v>1152</v>
      </c>
      <c r="B448" s="7">
        <v>50764205</v>
      </c>
      <c r="C448" s="8" t="s">
        <v>34</v>
      </c>
      <c r="D448" s="8" t="s">
        <v>35</v>
      </c>
      <c r="E448" s="7" t="s">
        <v>788</v>
      </c>
      <c r="F448" s="8" t="s">
        <v>22</v>
      </c>
      <c r="G448" s="7" t="s">
        <v>1148</v>
      </c>
      <c r="H448" s="8" t="s">
        <v>1149</v>
      </c>
      <c r="I448" s="7" t="s">
        <v>1153</v>
      </c>
      <c r="J448" s="7" t="s">
        <v>1154</v>
      </c>
      <c r="K448" s="8" t="s">
        <v>27</v>
      </c>
      <c r="L448" s="8">
        <v>2</v>
      </c>
      <c r="M448" s="9"/>
      <c r="N448" s="9">
        <v>1</v>
      </c>
      <c r="O448" s="7" t="s">
        <v>77</v>
      </c>
      <c r="P448" s="2"/>
      <c r="Q448" s="2"/>
      <c r="R448" s="2"/>
    </row>
    <row r="449" spans="1:18" ht="35" x14ac:dyDescent="0.35">
      <c r="A449" s="6" t="s">
        <v>1155</v>
      </c>
      <c r="B449" s="7">
        <v>50769613</v>
      </c>
      <c r="C449" s="8" t="s">
        <v>34</v>
      </c>
      <c r="D449" s="8" t="s">
        <v>35</v>
      </c>
      <c r="E449" s="7" t="s">
        <v>788</v>
      </c>
      <c r="F449" s="8" t="s">
        <v>22</v>
      </c>
      <c r="G449" s="7" t="s">
        <v>1148</v>
      </c>
      <c r="H449" s="8" t="s">
        <v>1156</v>
      </c>
      <c r="I449" s="7" t="s">
        <v>1157</v>
      </c>
      <c r="J449" s="7" t="s">
        <v>1158</v>
      </c>
      <c r="K449" s="8" t="s">
        <v>27</v>
      </c>
      <c r="L449" s="8">
        <v>1</v>
      </c>
      <c r="M449" s="9">
        <v>1</v>
      </c>
      <c r="N449" s="9"/>
      <c r="O449" s="7" t="s">
        <v>28</v>
      </c>
      <c r="P449" s="2"/>
      <c r="Q449" s="2"/>
      <c r="R449" s="2"/>
    </row>
    <row r="450" spans="1:18" ht="35" x14ac:dyDescent="0.35">
      <c r="A450" s="6" t="s">
        <v>1159</v>
      </c>
      <c r="B450" s="7">
        <v>51838529</v>
      </c>
      <c r="C450" s="8" t="s">
        <v>34</v>
      </c>
      <c r="D450" s="8" t="s">
        <v>35</v>
      </c>
      <c r="E450" s="7" t="s">
        <v>788</v>
      </c>
      <c r="F450" s="8" t="s">
        <v>22</v>
      </c>
      <c r="G450" s="7" t="s">
        <v>1148</v>
      </c>
      <c r="H450" s="8" t="s">
        <v>1156</v>
      </c>
      <c r="I450" s="7" t="s">
        <v>1157</v>
      </c>
      <c r="J450" s="7" t="s">
        <v>1160</v>
      </c>
      <c r="K450" s="8" t="s">
        <v>27</v>
      </c>
      <c r="L450" s="8">
        <v>2</v>
      </c>
      <c r="M450" s="9"/>
      <c r="N450" s="9">
        <v>1</v>
      </c>
      <c r="O450" s="7" t="s">
        <v>77</v>
      </c>
      <c r="P450" s="2"/>
      <c r="Q450" s="2"/>
      <c r="R450" s="2"/>
    </row>
    <row r="451" spans="1:18" ht="17.5" x14ac:dyDescent="0.35">
      <c r="A451" s="6" t="s">
        <v>1161</v>
      </c>
      <c r="B451" s="7">
        <v>50692164</v>
      </c>
      <c r="C451" s="8" t="s">
        <v>255</v>
      </c>
      <c r="D451" s="8" t="s">
        <v>246</v>
      </c>
      <c r="E451" s="7" t="s">
        <v>788</v>
      </c>
      <c r="F451" s="8" t="s">
        <v>22</v>
      </c>
      <c r="G451" s="7" t="s">
        <v>1162</v>
      </c>
      <c r="H451" s="8" t="s">
        <v>1163</v>
      </c>
      <c r="I451" s="7"/>
      <c r="J451" s="7" t="s">
        <v>842</v>
      </c>
      <c r="K451" s="8" t="s">
        <v>843</v>
      </c>
      <c r="L451" s="8">
        <v>3</v>
      </c>
      <c r="M451" s="9">
        <v>1</v>
      </c>
      <c r="N451" s="9"/>
      <c r="O451" s="7" t="s">
        <v>28</v>
      </c>
      <c r="P451" s="2"/>
      <c r="Q451" s="2"/>
      <c r="R451" s="2"/>
    </row>
    <row r="452" spans="1:18" ht="17.5" x14ac:dyDescent="0.35">
      <c r="A452" s="6" t="s">
        <v>1161</v>
      </c>
      <c r="B452" s="7">
        <v>51403781</v>
      </c>
      <c r="C452" s="8" t="s">
        <v>255</v>
      </c>
      <c r="D452" s="8" t="s">
        <v>246</v>
      </c>
      <c r="E452" s="7" t="s">
        <v>788</v>
      </c>
      <c r="F452" s="8" t="s">
        <v>22</v>
      </c>
      <c r="G452" s="7" t="s">
        <v>1162</v>
      </c>
      <c r="H452" s="8" t="s">
        <v>1163</v>
      </c>
      <c r="I452" s="7"/>
      <c r="J452" s="7" t="s">
        <v>842</v>
      </c>
      <c r="K452" s="8" t="s">
        <v>843</v>
      </c>
      <c r="L452" s="8">
        <v>3</v>
      </c>
      <c r="M452" s="9"/>
      <c r="N452" s="9">
        <v>1</v>
      </c>
      <c r="O452" s="7" t="s">
        <v>77</v>
      </c>
      <c r="P452" s="2"/>
      <c r="Q452" s="2"/>
      <c r="R452" s="2"/>
    </row>
    <row r="453" spans="1:18" ht="17.5" x14ac:dyDescent="0.35">
      <c r="A453" s="6" t="s">
        <v>1164</v>
      </c>
      <c r="B453" s="7">
        <v>50466648</v>
      </c>
      <c r="C453" s="8" t="s">
        <v>255</v>
      </c>
      <c r="D453" s="8" t="s">
        <v>246</v>
      </c>
      <c r="E453" s="7" t="s">
        <v>788</v>
      </c>
      <c r="F453" s="8" t="s">
        <v>22</v>
      </c>
      <c r="G453" s="7" t="s">
        <v>1162</v>
      </c>
      <c r="H453" s="8" t="s">
        <v>1165</v>
      </c>
      <c r="I453" s="7"/>
      <c r="J453" s="7" t="s">
        <v>842</v>
      </c>
      <c r="K453" s="8" t="s">
        <v>27</v>
      </c>
      <c r="L453" s="8">
        <v>2</v>
      </c>
      <c r="M453" s="9">
        <v>1</v>
      </c>
      <c r="N453" s="9"/>
      <c r="O453" s="7" t="s">
        <v>28</v>
      </c>
      <c r="P453" s="2"/>
      <c r="Q453" s="2"/>
      <c r="R453" s="2"/>
    </row>
    <row r="454" spans="1:18" ht="17.5" x14ac:dyDescent="0.35">
      <c r="A454" s="6" t="s">
        <v>1164</v>
      </c>
      <c r="B454" s="7">
        <v>50726835</v>
      </c>
      <c r="C454" s="8" t="s">
        <v>255</v>
      </c>
      <c r="D454" s="8" t="s">
        <v>246</v>
      </c>
      <c r="E454" s="7" t="s">
        <v>788</v>
      </c>
      <c r="F454" s="8" t="s">
        <v>22</v>
      </c>
      <c r="G454" s="7" t="s">
        <v>1162</v>
      </c>
      <c r="H454" s="8" t="s">
        <v>1165</v>
      </c>
      <c r="I454" s="7"/>
      <c r="J454" s="7" t="s">
        <v>842</v>
      </c>
      <c r="K454" s="8" t="s">
        <v>27</v>
      </c>
      <c r="L454" s="8">
        <v>2</v>
      </c>
      <c r="M454" s="9"/>
      <c r="N454" s="9">
        <v>1</v>
      </c>
      <c r="O454" s="7" t="s">
        <v>77</v>
      </c>
      <c r="P454" s="2"/>
      <c r="Q454" s="2"/>
      <c r="R454" s="2"/>
    </row>
    <row r="455" spans="1:18" ht="35" x14ac:dyDescent="0.35">
      <c r="A455" s="6" t="s">
        <v>1166</v>
      </c>
      <c r="B455" s="7">
        <v>50419465</v>
      </c>
      <c r="C455" s="8" t="s">
        <v>255</v>
      </c>
      <c r="D455" s="8" t="s">
        <v>246</v>
      </c>
      <c r="E455" s="7" t="s">
        <v>788</v>
      </c>
      <c r="F455" s="8" t="s">
        <v>22</v>
      </c>
      <c r="G455" s="7" t="s">
        <v>1162</v>
      </c>
      <c r="H455" s="8" t="s">
        <v>1167</v>
      </c>
      <c r="I455" s="7"/>
      <c r="J455" s="7" t="s">
        <v>832</v>
      </c>
      <c r="K455" s="8" t="s">
        <v>27</v>
      </c>
      <c r="L455" s="8">
        <v>1</v>
      </c>
      <c r="M455" s="9">
        <v>1</v>
      </c>
      <c r="N455" s="9"/>
      <c r="O455" s="7" t="s">
        <v>28</v>
      </c>
      <c r="P455" s="2"/>
      <c r="Q455" s="2"/>
      <c r="R455" s="2"/>
    </row>
    <row r="456" spans="1:18" ht="35" x14ac:dyDescent="0.35">
      <c r="A456" s="6" t="s">
        <v>1166</v>
      </c>
      <c r="B456" s="7">
        <v>50419465</v>
      </c>
      <c r="C456" s="8" t="s">
        <v>255</v>
      </c>
      <c r="D456" s="8" t="s">
        <v>246</v>
      </c>
      <c r="E456" s="7" t="s">
        <v>788</v>
      </c>
      <c r="F456" s="8" t="s">
        <v>22</v>
      </c>
      <c r="G456" s="7" t="s">
        <v>1162</v>
      </c>
      <c r="H456" s="8" t="s">
        <v>1167</v>
      </c>
      <c r="I456" s="7"/>
      <c r="J456" s="7" t="s">
        <v>832</v>
      </c>
      <c r="K456" s="8" t="s">
        <v>27</v>
      </c>
      <c r="L456" s="8">
        <v>1</v>
      </c>
      <c r="M456" s="9"/>
      <c r="N456" s="9">
        <v>1</v>
      </c>
      <c r="O456" s="7" t="s">
        <v>77</v>
      </c>
      <c r="P456" s="2"/>
      <c r="Q456" s="2"/>
      <c r="R456" s="2"/>
    </row>
    <row r="457" spans="1:18" ht="17.5" x14ac:dyDescent="0.35">
      <c r="A457" s="6" t="s">
        <v>1168</v>
      </c>
      <c r="B457" s="7">
        <v>52238236</v>
      </c>
      <c r="C457" s="8" t="s">
        <v>255</v>
      </c>
      <c r="D457" s="8" t="s">
        <v>246</v>
      </c>
      <c r="E457" s="7" t="s">
        <v>788</v>
      </c>
      <c r="F457" s="8" t="s">
        <v>22</v>
      </c>
      <c r="G457" s="7" t="s">
        <v>1162</v>
      </c>
      <c r="H457" s="8" t="s">
        <v>1169</v>
      </c>
      <c r="I457" s="7"/>
      <c r="J457" s="7" t="s">
        <v>842</v>
      </c>
      <c r="K457" s="8" t="s">
        <v>843</v>
      </c>
      <c r="L457" s="8">
        <v>3</v>
      </c>
      <c r="M457" s="9">
        <v>1</v>
      </c>
      <c r="N457" s="9"/>
      <c r="O457" s="7" t="s">
        <v>28</v>
      </c>
      <c r="P457" s="2"/>
      <c r="Q457" s="2"/>
      <c r="R457" s="2"/>
    </row>
    <row r="458" spans="1:18" ht="17.5" x14ac:dyDescent="0.35">
      <c r="A458" s="6" t="s">
        <v>1170</v>
      </c>
      <c r="B458" s="7">
        <v>50698812</v>
      </c>
      <c r="C458" s="8" t="s">
        <v>255</v>
      </c>
      <c r="D458" s="8" t="s">
        <v>246</v>
      </c>
      <c r="E458" s="7" t="s">
        <v>788</v>
      </c>
      <c r="F458" s="8" t="s">
        <v>22</v>
      </c>
      <c r="G458" s="7" t="s">
        <v>1162</v>
      </c>
      <c r="H458" s="8" t="s">
        <v>1171</v>
      </c>
      <c r="I458" s="7" t="s">
        <v>841</v>
      </c>
      <c r="J458" s="7" t="s">
        <v>842</v>
      </c>
      <c r="K458" s="8" t="s">
        <v>843</v>
      </c>
      <c r="L458" s="8">
        <v>3</v>
      </c>
      <c r="M458" s="9">
        <v>1</v>
      </c>
      <c r="N458" s="9"/>
      <c r="O458" s="7" t="s">
        <v>28</v>
      </c>
      <c r="P458" s="2"/>
      <c r="Q458" s="2"/>
      <c r="R458" s="2"/>
    </row>
    <row r="459" spans="1:18" ht="17.5" x14ac:dyDescent="0.35">
      <c r="A459" s="6" t="s">
        <v>1170</v>
      </c>
      <c r="B459" s="7">
        <v>51533191</v>
      </c>
      <c r="C459" s="8" t="s">
        <v>255</v>
      </c>
      <c r="D459" s="8" t="s">
        <v>246</v>
      </c>
      <c r="E459" s="7" t="s">
        <v>788</v>
      </c>
      <c r="F459" s="8" t="s">
        <v>22</v>
      </c>
      <c r="G459" s="7" t="s">
        <v>1162</v>
      </c>
      <c r="H459" s="8" t="s">
        <v>1171</v>
      </c>
      <c r="I459" s="7" t="s">
        <v>841</v>
      </c>
      <c r="J459" s="7" t="s">
        <v>842</v>
      </c>
      <c r="K459" s="8" t="s">
        <v>843</v>
      </c>
      <c r="L459" s="8">
        <v>3</v>
      </c>
      <c r="M459" s="9">
        <v>1</v>
      </c>
      <c r="N459" s="9"/>
      <c r="O459" s="7" t="s">
        <v>28</v>
      </c>
      <c r="P459" s="2"/>
      <c r="Q459" s="2"/>
      <c r="R459" s="2"/>
    </row>
    <row r="460" spans="1:18" ht="17.5" x14ac:dyDescent="0.35">
      <c r="A460" s="6" t="s">
        <v>1170</v>
      </c>
      <c r="B460" s="7">
        <v>50692212</v>
      </c>
      <c r="C460" s="8" t="s">
        <v>255</v>
      </c>
      <c r="D460" s="8" t="s">
        <v>246</v>
      </c>
      <c r="E460" s="7" t="s">
        <v>788</v>
      </c>
      <c r="F460" s="8" t="s">
        <v>22</v>
      </c>
      <c r="G460" s="7" t="s">
        <v>1162</v>
      </c>
      <c r="H460" s="8" t="s">
        <v>1171</v>
      </c>
      <c r="I460" s="7" t="s">
        <v>841</v>
      </c>
      <c r="J460" s="7" t="s">
        <v>842</v>
      </c>
      <c r="K460" s="8" t="s">
        <v>843</v>
      </c>
      <c r="L460" s="8">
        <v>3</v>
      </c>
      <c r="M460" s="9">
        <v>1</v>
      </c>
      <c r="N460" s="9"/>
      <c r="O460" s="7" t="s">
        <v>28</v>
      </c>
      <c r="P460" s="2"/>
      <c r="Q460" s="2"/>
      <c r="R460" s="2"/>
    </row>
    <row r="461" spans="1:18" ht="17.5" x14ac:dyDescent="0.35">
      <c r="A461" s="6" t="s">
        <v>1170</v>
      </c>
      <c r="B461" s="7">
        <v>50698812</v>
      </c>
      <c r="C461" s="8" t="s">
        <v>255</v>
      </c>
      <c r="D461" s="8" t="s">
        <v>246</v>
      </c>
      <c r="E461" s="7" t="s">
        <v>788</v>
      </c>
      <c r="F461" s="8" t="s">
        <v>22</v>
      </c>
      <c r="G461" s="7" t="s">
        <v>1162</v>
      </c>
      <c r="H461" s="8" t="s">
        <v>1171</v>
      </c>
      <c r="I461" s="7" t="s">
        <v>841</v>
      </c>
      <c r="J461" s="7" t="s">
        <v>842</v>
      </c>
      <c r="K461" s="8" t="s">
        <v>843</v>
      </c>
      <c r="L461" s="8">
        <v>3</v>
      </c>
      <c r="M461" s="9">
        <v>1</v>
      </c>
      <c r="N461" s="9"/>
      <c r="O461" s="7" t="s">
        <v>28</v>
      </c>
      <c r="P461" s="2"/>
      <c r="Q461" s="2"/>
      <c r="R461" s="2"/>
    </row>
    <row r="462" spans="1:18" ht="17.5" x14ac:dyDescent="0.35">
      <c r="A462" s="6" t="s">
        <v>1170</v>
      </c>
      <c r="B462" s="7">
        <v>50698812</v>
      </c>
      <c r="C462" s="8" t="s">
        <v>255</v>
      </c>
      <c r="D462" s="8" t="s">
        <v>246</v>
      </c>
      <c r="E462" s="7" t="s">
        <v>788</v>
      </c>
      <c r="F462" s="8" t="s">
        <v>22</v>
      </c>
      <c r="G462" s="7" t="s">
        <v>1162</v>
      </c>
      <c r="H462" s="8" t="s">
        <v>1171</v>
      </c>
      <c r="I462" s="7"/>
      <c r="J462" s="7" t="s">
        <v>842</v>
      </c>
      <c r="K462" s="8" t="s">
        <v>843</v>
      </c>
      <c r="L462" s="8">
        <v>3</v>
      </c>
      <c r="M462" s="9"/>
      <c r="N462" s="9">
        <v>1</v>
      </c>
      <c r="O462" s="7" t="s">
        <v>77</v>
      </c>
      <c r="P462" s="2"/>
      <c r="Q462" s="2"/>
      <c r="R462" s="2"/>
    </row>
    <row r="463" spans="1:18" ht="17.5" x14ac:dyDescent="0.35">
      <c r="A463" s="6" t="s">
        <v>1172</v>
      </c>
      <c r="B463" s="7">
        <v>52238185</v>
      </c>
      <c r="C463" s="8" t="s">
        <v>255</v>
      </c>
      <c r="D463" s="8" t="s">
        <v>246</v>
      </c>
      <c r="E463" s="7" t="s">
        <v>788</v>
      </c>
      <c r="F463" s="8" t="s">
        <v>22</v>
      </c>
      <c r="G463" s="7" t="s">
        <v>1162</v>
      </c>
      <c r="H463" s="8" t="s">
        <v>1173</v>
      </c>
      <c r="I463" s="7" t="s">
        <v>841</v>
      </c>
      <c r="J463" s="7" t="s">
        <v>842</v>
      </c>
      <c r="K463" s="8" t="s">
        <v>843</v>
      </c>
      <c r="L463" s="8">
        <v>3</v>
      </c>
      <c r="M463" s="9">
        <v>1</v>
      </c>
      <c r="N463" s="9"/>
      <c r="O463" s="7" t="s">
        <v>28</v>
      </c>
      <c r="P463" s="2"/>
      <c r="Q463" s="2"/>
      <c r="R463" s="2"/>
    </row>
    <row r="464" spans="1:18" ht="17.5" x14ac:dyDescent="0.35">
      <c r="A464" s="6" t="s">
        <v>1172</v>
      </c>
      <c r="B464" s="7">
        <v>50692291</v>
      </c>
      <c r="C464" s="8" t="s">
        <v>255</v>
      </c>
      <c r="D464" s="8" t="s">
        <v>246</v>
      </c>
      <c r="E464" s="7" t="s">
        <v>788</v>
      </c>
      <c r="F464" s="8" t="s">
        <v>22</v>
      </c>
      <c r="G464" s="7" t="s">
        <v>1162</v>
      </c>
      <c r="H464" s="8" t="s">
        <v>1173</v>
      </c>
      <c r="I464" s="7"/>
      <c r="J464" s="7" t="s">
        <v>842</v>
      </c>
      <c r="K464" s="8" t="s">
        <v>843</v>
      </c>
      <c r="L464" s="8">
        <v>3</v>
      </c>
      <c r="M464" s="9"/>
      <c r="N464" s="9">
        <v>1</v>
      </c>
      <c r="O464" s="7" t="s">
        <v>77</v>
      </c>
      <c r="P464" s="2"/>
      <c r="Q464" s="2"/>
      <c r="R464" s="2"/>
    </row>
    <row r="465" spans="1:18" ht="17.5" x14ac:dyDescent="0.35">
      <c r="A465" s="6" t="s">
        <v>1174</v>
      </c>
      <c r="B465" s="7">
        <v>50698712</v>
      </c>
      <c r="C465" s="8" t="s">
        <v>255</v>
      </c>
      <c r="D465" s="8" t="s">
        <v>246</v>
      </c>
      <c r="E465" s="7" t="s">
        <v>788</v>
      </c>
      <c r="F465" s="8" t="s">
        <v>22</v>
      </c>
      <c r="G465" s="7" t="s">
        <v>1162</v>
      </c>
      <c r="H465" s="8" t="s">
        <v>1175</v>
      </c>
      <c r="I465" s="7" t="s">
        <v>841</v>
      </c>
      <c r="J465" s="7" t="s">
        <v>842</v>
      </c>
      <c r="K465" s="8" t="s">
        <v>843</v>
      </c>
      <c r="L465" s="8">
        <v>3</v>
      </c>
      <c r="M465" s="9">
        <v>1</v>
      </c>
      <c r="N465" s="9"/>
      <c r="O465" s="7" t="s">
        <v>28</v>
      </c>
      <c r="P465" s="2"/>
      <c r="Q465" s="2"/>
      <c r="R465" s="2"/>
    </row>
    <row r="466" spans="1:18" ht="17.5" x14ac:dyDescent="0.35">
      <c r="A466" s="6" t="s">
        <v>1174</v>
      </c>
      <c r="B466" s="7">
        <v>50698712</v>
      </c>
      <c r="C466" s="8" t="s">
        <v>255</v>
      </c>
      <c r="D466" s="8" t="s">
        <v>246</v>
      </c>
      <c r="E466" s="7" t="s">
        <v>788</v>
      </c>
      <c r="F466" s="8" t="s">
        <v>22</v>
      </c>
      <c r="G466" s="7" t="s">
        <v>1162</v>
      </c>
      <c r="H466" s="8" t="s">
        <v>1175</v>
      </c>
      <c r="I466" s="7"/>
      <c r="J466" s="7" t="s">
        <v>842</v>
      </c>
      <c r="K466" s="8" t="s">
        <v>843</v>
      </c>
      <c r="L466" s="8">
        <v>3</v>
      </c>
      <c r="M466" s="9"/>
      <c r="N466" s="9">
        <v>1</v>
      </c>
      <c r="O466" s="7" t="s">
        <v>77</v>
      </c>
      <c r="P466" s="2"/>
      <c r="Q466" s="2"/>
      <c r="R466" s="2"/>
    </row>
    <row r="467" spans="1:18" ht="35" x14ac:dyDescent="0.35">
      <c r="A467" s="6" t="s">
        <v>1176</v>
      </c>
      <c r="B467" s="7">
        <v>50698841</v>
      </c>
      <c r="C467" s="8" t="s">
        <v>1177</v>
      </c>
      <c r="D467" s="8" t="s">
        <v>1178</v>
      </c>
      <c r="E467" s="7" t="s">
        <v>788</v>
      </c>
      <c r="F467" s="8" t="s">
        <v>22</v>
      </c>
      <c r="G467" s="7" t="s">
        <v>1179</v>
      </c>
      <c r="H467" s="8" t="s">
        <v>1180</v>
      </c>
      <c r="I467" s="7" t="s">
        <v>1030</v>
      </c>
      <c r="J467" s="7" t="s">
        <v>1181</v>
      </c>
      <c r="K467" s="8" t="s">
        <v>27</v>
      </c>
      <c r="L467" s="8">
        <v>2</v>
      </c>
      <c r="M467" s="9">
        <v>1</v>
      </c>
      <c r="N467" s="9"/>
      <c r="O467" s="7" t="s">
        <v>28</v>
      </c>
      <c r="P467" s="2"/>
      <c r="Q467" s="2"/>
      <c r="R467" s="2"/>
    </row>
    <row r="468" spans="1:18" ht="17.5" x14ac:dyDescent="0.35">
      <c r="A468" s="6" t="s">
        <v>1182</v>
      </c>
      <c r="B468" s="7">
        <v>52238147</v>
      </c>
      <c r="C468" s="8" t="s">
        <v>1183</v>
      </c>
      <c r="D468" s="8" t="s">
        <v>1178</v>
      </c>
      <c r="E468" s="7" t="s">
        <v>788</v>
      </c>
      <c r="F468" s="8" t="s">
        <v>22</v>
      </c>
      <c r="G468" s="7" t="s">
        <v>1179</v>
      </c>
      <c r="H468" s="8" t="s">
        <v>1184</v>
      </c>
      <c r="I468" s="7" t="s">
        <v>1185</v>
      </c>
      <c r="J468" s="7" t="s">
        <v>1186</v>
      </c>
      <c r="K468" s="8" t="s">
        <v>27</v>
      </c>
      <c r="L468" s="8">
        <v>3</v>
      </c>
      <c r="M468" s="9">
        <v>1</v>
      </c>
      <c r="N468" s="9"/>
      <c r="O468" s="7" t="s">
        <v>28</v>
      </c>
      <c r="P468" s="2"/>
      <c r="Q468" s="2"/>
      <c r="R468" s="2"/>
    </row>
    <row r="469" spans="1:18" ht="17.5" x14ac:dyDescent="0.35">
      <c r="A469" s="6" t="s">
        <v>1187</v>
      </c>
      <c r="B469" s="7">
        <v>51178739</v>
      </c>
      <c r="C469" s="8" t="s">
        <v>1177</v>
      </c>
      <c r="D469" s="8" t="s">
        <v>1178</v>
      </c>
      <c r="E469" s="7" t="s">
        <v>788</v>
      </c>
      <c r="F469" s="8" t="s">
        <v>22</v>
      </c>
      <c r="G469" s="7" t="s">
        <v>1179</v>
      </c>
      <c r="H469" s="8" t="s">
        <v>1188</v>
      </c>
      <c r="I469" s="7" t="s">
        <v>841</v>
      </c>
      <c r="J469" s="7" t="s">
        <v>861</v>
      </c>
      <c r="K469" s="8" t="s">
        <v>27</v>
      </c>
      <c r="L469" s="8">
        <v>3</v>
      </c>
      <c r="M469" s="9">
        <v>1</v>
      </c>
      <c r="N469" s="9"/>
      <c r="O469" s="7" t="s">
        <v>28</v>
      </c>
      <c r="P469" s="2"/>
      <c r="Q469" s="2"/>
      <c r="R469" s="2"/>
    </row>
    <row r="470" spans="1:18" ht="17.5" x14ac:dyDescent="0.35">
      <c r="A470" s="7" t="s">
        <v>1187</v>
      </c>
      <c r="B470" s="7">
        <v>52238126</v>
      </c>
      <c r="C470" s="8" t="s">
        <v>1177</v>
      </c>
      <c r="D470" s="8" t="s">
        <v>1178</v>
      </c>
      <c r="E470" s="7" t="s">
        <v>788</v>
      </c>
      <c r="F470" s="8" t="s">
        <v>22</v>
      </c>
      <c r="G470" s="7" t="s">
        <v>1179</v>
      </c>
      <c r="H470" s="8" t="s">
        <v>1188</v>
      </c>
      <c r="I470" s="7"/>
      <c r="J470" s="7" t="s">
        <v>861</v>
      </c>
      <c r="K470" s="8" t="s">
        <v>27</v>
      </c>
      <c r="L470" s="8">
        <v>3</v>
      </c>
      <c r="M470" s="9"/>
      <c r="N470" s="9">
        <v>1</v>
      </c>
      <c r="O470" s="7" t="s">
        <v>77</v>
      </c>
      <c r="P470" s="2"/>
      <c r="Q470" s="2"/>
      <c r="R470" s="2"/>
    </row>
    <row r="471" spans="1:18" ht="17.5" x14ac:dyDescent="0.35">
      <c r="A471" s="7" t="s">
        <v>1187</v>
      </c>
      <c r="B471" s="7">
        <v>50698844</v>
      </c>
      <c r="C471" s="8" t="s">
        <v>1177</v>
      </c>
      <c r="D471" s="8" t="s">
        <v>1178</v>
      </c>
      <c r="E471" s="7" t="s">
        <v>788</v>
      </c>
      <c r="F471" s="8" t="s">
        <v>22</v>
      </c>
      <c r="G471" s="7" t="s">
        <v>1179</v>
      </c>
      <c r="H471" s="8" t="s">
        <v>1188</v>
      </c>
      <c r="I471" s="7" t="s">
        <v>841</v>
      </c>
      <c r="J471" s="7" t="s">
        <v>861</v>
      </c>
      <c r="K471" s="8" t="s">
        <v>27</v>
      </c>
      <c r="L471" s="8">
        <v>3</v>
      </c>
      <c r="M471" s="9">
        <v>1</v>
      </c>
      <c r="N471" s="9"/>
      <c r="O471" s="7" t="s">
        <v>28</v>
      </c>
      <c r="P471" s="2"/>
      <c r="Q471" s="2"/>
      <c r="R471" s="2"/>
    </row>
    <row r="472" spans="1:18" ht="17.5" x14ac:dyDescent="0.35">
      <c r="A472" s="6" t="s">
        <v>1189</v>
      </c>
      <c r="B472" s="7">
        <v>50698611</v>
      </c>
      <c r="C472" s="8" t="s">
        <v>706</v>
      </c>
      <c r="D472" s="8" t="s">
        <v>694</v>
      </c>
      <c r="E472" s="7" t="s">
        <v>788</v>
      </c>
      <c r="F472" s="8" t="s">
        <v>22</v>
      </c>
      <c r="G472" s="7" t="s">
        <v>1190</v>
      </c>
      <c r="H472" s="8" t="s">
        <v>1190</v>
      </c>
      <c r="I472" s="7"/>
      <c r="J472" s="7" t="s">
        <v>1191</v>
      </c>
      <c r="K472" s="8" t="s">
        <v>27</v>
      </c>
      <c r="L472" s="8">
        <v>3</v>
      </c>
      <c r="M472" s="9"/>
      <c r="N472" s="9">
        <v>1</v>
      </c>
      <c r="O472" s="7" t="s">
        <v>77</v>
      </c>
      <c r="P472" s="2"/>
      <c r="Q472" s="2"/>
      <c r="R472" s="2"/>
    </row>
    <row r="473" spans="1:18" ht="17.5" x14ac:dyDescent="0.35">
      <c r="A473" s="6" t="s">
        <v>1189</v>
      </c>
      <c r="B473" s="7">
        <v>50764233</v>
      </c>
      <c r="C473" s="8" t="s">
        <v>706</v>
      </c>
      <c r="D473" s="8" t="s">
        <v>694</v>
      </c>
      <c r="E473" s="7" t="s">
        <v>788</v>
      </c>
      <c r="F473" s="8" t="s">
        <v>22</v>
      </c>
      <c r="G473" s="7" t="s">
        <v>1190</v>
      </c>
      <c r="H473" s="8" t="s">
        <v>1190</v>
      </c>
      <c r="I473" s="7"/>
      <c r="J473" s="7" t="s">
        <v>1191</v>
      </c>
      <c r="K473" s="8" t="s">
        <v>27</v>
      </c>
      <c r="L473" s="8">
        <v>3</v>
      </c>
      <c r="M473" s="9"/>
      <c r="N473" s="9">
        <v>1</v>
      </c>
      <c r="O473" s="7" t="s">
        <v>77</v>
      </c>
      <c r="P473" s="2"/>
      <c r="Q473" s="2"/>
      <c r="R473" s="2"/>
    </row>
    <row r="474" spans="1:18" ht="17.5" x14ac:dyDescent="0.35">
      <c r="A474" s="6" t="s">
        <v>1192</v>
      </c>
      <c r="B474" s="7">
        <v>50699201</v>
      </c>
      <c r="C474" s="8" t="s">
        <v>706</v>
      </c>
      <c r="D474" s="8" t="s">
        <v>694</v>
      </c>
      <c r="E474" s="7" t="s">
        <v>788</v>
      </c>
      <c r="F474" s="8" t="s">
        <v>22</v>
      </c>
      <c r="G474" s="7" t="s">
        <v>1190</v>
      </c>
      <c r="H474" s="8" t="s">
        <v>1193</v>
      </c>
      <c r="I474" s="7" t="s">
        <v>1194</v>
      </c>
      <c r="J474" s="7" t="s">
        <v>1191</v>
      </c>
      <c r="K474" s="8" t="s">
        <v>27</v>
      </c>
      <c r="L474" s="8">
        <v>2</v>
      </c>
      <c r="M474" s="9">
        <v>1</v>
      </c>
      <c r="N474" s="9"/>
      <c r="O474" s="7" t="s">
        <v>28</v>
      </c>
      <c r="P474" s="2"/>
      <c r="Q474" s="2"/>
      <c r="R474" s="2"/>
    </row>
    <row r="475" spans="1:18" ht="17.5" x14ac:dyDescent="0.35">
      <c r="A475" s="6" t="s">
        <v>1195</v>
      </c>
      <c r="B475" s="7">
        <v>50699201</v>
      </c>
      <c r="C475" s="8" t="s">
        <v>706</v>
      </c>
      <c r="D475" s="8" t="s">
        <v>694</v>
      </c>
      <c r="E475" s="7" t="s">
        <v>788</v>
      </c>
      <c r="F475" s="8" t="s">
        <v>22</v>
      </c>
      <c r="G475" s="7" t="s">
        <v>1190</v>
      </c>
      <c r="H475" s="8" t="s">
        <v>1193</v>
      </c>
      <c r="I475" s="7" t="s">
        <v>1196</v>
      </c>
      <c r="J475" s="7" t="s">
        <v>1197</v>
      </c>
      <c r="K475" s="8" t="s">
        <v>27</v>
      </c>
      <c r="L475" s="8">
        <v>2</v>
      </c>
      <c r="M475" s="9">
        <v>1</v>
      </c>
      <c r="N475" s="9"/>
      <c r="O475" s="7" t="s">
        <v>28</v>
      </c>
      <c r="P475" s="2"/>
      <c r="Q475" s="2"/>
      <c r="R475" s="2"/>
    </row>
    <row r="476" spans="1:18" ht="17.5" x14ac:dyDescent="0.35">
      <c r="A476" s="6" t="s">
        <v>1195</v>
      </c>
      <c r="B476" s="7">
        <v>51100914</v>
      </c>
      <c r="C476" s="8" t="s">
        <v>706</v>
      </c>
      <c r="D476" s="8" t="s">
        <v>694</v>
      </c>
      <c r="E476" s="7" t="s">
        <v>788</v>
      </c>
      <c r="F476" s="8" t="s">
        <v>22</v>
      </c>
      <c r="G476" s="7" t="s">
        <v>1190</v>
      </c>
      <c r="H476" s="8" t="s">
        <v>1193</v>
      </c>
      <c r="I476" s="7" t="s">
        <v>1196</v>
      </c>
      <c r="J476" s="7" t="s">
        <v>1197</v>
      </c>
      <c r="K476" s="8" t="s">
        <v>27</v>
      </c>
      <c r="L476" s="8">
        <v>2</v>
      </c>
      <c r="M476" s="9">
        <v>1</v>
      </c>
      <c r="N476" s="9"/>
      <c r="O476" s="7" t="s">
        <v>28</v>
      </c>
      <c r="P476" s="2"/>
      <c r="Q476" s="2"/>
      <c r="R476" s="2"/>
    </row>
    <row r="477" spans="1:18" ht="17.5" x14ac:dyDescent="0.35">
      <c r="A477" s="6" t="s">
        <v>1195</v>
      </c>
      <c r="B477" s="7">
        <v>52238181</v>
      </c>
      <c r="C477" s="8" t="s">
        <v>706</v>
      </c>
      <c r="D477" s="8" t="s">
        <v>694</v>
      </c>
      <c r="E477" s="7" t="s">
        <v>788</v>
      </c>
      <c r="F477" s="8" t="s">
        <v>22</v>
      </c>
      <c r="G477" s="7" t="s">
        <v>1190</v>
      </c>
      <c r="H477" s="8" t="s">
        <v>1193</v>
      </c>
      <c r="I477" s="7" t="s">
        <v>1196</v>
      </c>
      <c r="J477" s="7" t="s">
        <v>1197</v>
      </c>
      <c r="K477" s="8" t="s">
        <v>27</v>
      </c>
      <c r="L477" s="8">
        <v>2</v>
      </c>
      <c r="M477" s="9">
        <v>1</v>
      </c>
      <c r="N477" s="9"/>
      <c r="O477" s="7" t="s">
        <v>28</v>
      </c>
      <c r="P477" s="2"/>
      <c r="Q477" s="2"/>
      <c r="R477" s="2"/>
    </row>
    <row r="478" spans="1:18" ht="17.5" x14ac:dyDescent="0.35">
      <c r="A478" s="6" t="s">
        <v>1195</v>
      </c>
      <c r="B478" s="7">
        <v>52238181</v>
      </c>
      <c r="C478" s="8" t="s">
        <v>706</v>
      </c>
      <c r="D478" s="8" t="s">
        <v>694</v>
      </c>
      <c r="E478" s="7" t="s">
        <v>788</v>
      </c>
      <c r="F478" s="8" t="s">
        <v>22</v>
      </c>
      <c r="G478" s="7" t="s">
        <v>1190</v>
      </c>
      <c r="H478" s="8" t="s">
        <v>1193</v>
      </c>
      <c r="I478" s="7" t="s">
        <v>1196</v>
      </c>
      <c r="J478" s="7" t="s">
        <v>1197</v>
      </c>
      <c r="K478" s="8" t="s">
        <v>27</v>
      </c>
      <c r="L478" s="8">
        <v>2</v>
      </c>
      <c r="M478" s="9">
        <v>1</v>
      </c>
      <c r="N478" s="9"/>
      <c r="O478" s="7" t="s">
        <v>28</v>
      </c>
      <c r="P478" s="2"/>
      <c r="Q478" s="2"/>
      <c r="R478" s="2"/>
    </row>
    <row r="479" spans="1:18" ht="17.5" x14ac:dyDescent="0.35">
      <c r="A479" s="6" t="s">
        <v>1198</v>
      </c>
      <c r="B479" s="7">
        <v>50692219</v>
      </c>
      <c r="C479" s="8" t="s">
        <v>1199</v>
      </c>
      <c r="D479" s="8" t="s">
        <v>694</v>
      </c>
      <c r="E479" s="7" t="s">
        <v>788</v>
      </c>
      <c r="F479" s="8" t="s">
        <v>22</v>
      </c>
      <c r="G479" s="7" t="s">
        <v>1190</v>
      </c>
      <c r="H479" s="8" t="s">
        <v>1200</v>
      </c>
      <c r="I479" s="7"/>
      <c r="J479" s="7" t="s">
        <v>1191</v>
      </c>
      <c r="K479" s="8" t="s">
        <v>27</v>
      </c>
      <c r="L479" s="8">
        <v>3</v>
      </c>
      <c r="M479" s="9"/>
      <c r="N479" s="9">
        <v>1</v>
      </c>
      <c r="O479" s="7" t="s">
        <v>77</v>
      </c>
      <c r="P479" s="2"/>
      <c r="Q479" s="2"/>
      <c r="R479" s="2"/>
    </row>
    <row r="480" spans="1:18" ht="17.5" x14ac:dyDescent="0.35">
      <c r="A480" s="6" t="s">
        <v>1201</v>
      </c>
      <c r="B480" s="7">
        <v>50698828</v>
      </c>
      <c r="C480" s="8" t="s">
        <v>706</v>
      </c>
      <c r="D480" s="8" t="s">
        <v>694</v>
      </c>
      <c r="E480" s="7" t="s">
        <v>788</v>
      </c>
      <c r="F480" s="8" t="s">
        <v>22</v>
      </c>
      <c r="G480" s="7" t="s">
        <v>1190</v>
      </c>
      <c r="H480" s="8" t="s">
        <v>1202</v>
      </c>
      <c r="I480" s="7"/>
      <c r="J480" s="7" t="s">
        <v>1191</v>
      </c>
      <c r="K480" s="8" t="s">
        <v>27</v>
      </c>
      <c r="L480" s="8">
        <v>3</v>
      </c>
      <c r="M480" s="9">
        <v>1</v>
      </c>
      <c r="N480" s="9"/>
      <c r="O480" s="7" t="s">
        <v>28</v>
      </c>
      <c r="P480" s="2"/>
      <c r="Q480" s="2"/>
      <c r="R480" s="2"/>
    </row>
    <row r="481" spans="1:18" ht="17.5" x14ac:dyDescent="0.35">
      <c r="A481" s="6" t="s">
        <v>1203</v>
      </c>
      <c r="B481" s="7">
        <v>51403575</v>
      </c>
      <c r="C481" s="8" t="s">
        <v>706</v>
      </c>
      <c r="D481" s="8" t="s">
        <v>694</v>
      </c>
      <c r="E481" s="7" t="s">
        <v>788</v>
      </c>
      <c r="F481" s="8" t="s">
        <v>22</v>
      </c>
      <c r="G481" s="7" t="s">
        <v>1190</v>
      </c>
      <c r="H481" s="8" t="s">
        <v>1202</v>
      </c>
      <c r="I481" s="7" t="s">
        <v>841</v>
      </c>
      <c r="J481" s="7" t="s">
        <v>1191</v>
      </c>
      <c r="K481" s="8" t="s">
        <v>27</v>
      </c>
      <c r="L481" s="8">
        <v>3</v>
      </c>
      <c r="M481" s="9">
        <v>1</v>
      </c>
      <c r="N481" s="9"/>
      <c r="O481" s="7" t="s">
        <v>28</v>
      </c>
      <c r="P481" s="2"/>
      <c r="Q481" s="2"/>
      <c r="R481" s="2"/>
    </row>
    <row r="482" spans="1:18" ht="17.5" x14ac:dyDescent="0.35">
      <c r="A482" s="6" t="s">
        <v>1203</v>
      </c>
      <c r="B482" s="7">
        <v>50698828</v>
      </c>
      <c r="C482" s="8" t="s">
        <v>706</v>
      </c>
      <c r="D482" s="8" t="s">
        <v>694</v>
      </c>
      <c r="E482" s="7" t="s">
        <v>788</v>
      </c>
      <c r="F482" s="8" t="s">
        <v>22</v>
      </c>
      <c r="G482" s="7" t="s">
        <v>1190</v>
      </c>
      <c r="H482" s="8" t="s">
        <v>1202</v>
      </c>
      <c r="I482" s="7" t="s">
        <v>841</v>
      </c>
      <c r="J482" s="7" t="s">
        <v>1191</v>
      </c>
      <c r="K482" s="8" t="s">
        <v>27</v>
      </c>
      <c r="L482" s="8">
        <v>3</v>
      </c>
      <c r="M482" s="9">
        <v>1</v>
      </c>
      <c r="N482" s="9"/>
      <c r="O482" s="7" t="s">
        <v>28</v>
      </c>
      <c r="P482" s="2"/>
      <c r="Q482" s="2"/>
      <c r="R482" s="2"/>
    </row>
    <row r="483" spans="1:18" ht="17.5" x14ac:dyDescent="0.35">
      <c r="A483" s="6" t="s">
        <v>1203</v>
      </c>
      <c r="B483" s="7">
        <v>50692186</v>
      </c>
      <c r="C483" s="8" t="s">
        <v>706</v>
      </c>
      <c r="D483" s="8" t="s">
        <v>694</v>
      </c>
      <c r="E483" s="7" t="s">
        <v>788</v>
      </c>
      <c r="F483" s="8" t="s">
        <v>22</v>
      </c>
      <c r="G483" s="7" t="s">
        <v>1190</v>
      </c>
      <c r="H483" s="8" t="s">
        <v>1202</v>
      </c>
      <c r="I483" s="7" t="s">
        <v>841</v>
      </c>
      <c r="J483" s="7" t="s">
        <v>1191</v>
      </c>
      <c r="K483" s="8" t="s">
        <v>27</v>
      </c>
      <c r="L483" s="8">
        <v>3</v>
      </c>
      <c r="M483" s="9">
        <v>1</v>
      </c>
      <c r="N483" s="9"/>
      <c r="O483" s="7" t="s">
        <v>28</v>
      </c>
      <c r="P483" s="2"/>
      <c r="Q483" s="2"/>
      <c r="R483" s="2"/>
    </row>
    <row r="484" spans="1:18" ht="17.5" x14ac:dyDescent="0.35">
      <c r="A484" s="6" t="s">
        <v>1203</v>
      </c>
      <c r="B484" s="7">
        <v>52238169</v>
      </c>
      <c r="C484" s="8" t="s">
        <v>706</v>
      </c>
      <c r="D484" s="8" t="s">
        <v>694</v>
      </c>
      <c r="E484" s="7" t="s">
        <v>788</v>
      </c>
      <c r="F484" s="8" t="s">
        <v>22</v>
      </c>
      <c r="G484" s="7" t="s">
        <v>1190</v>
      </c>
      <c r="H484" s="8" t="s">
        <v>1202</v>
      </c>
      <c r="I484" s="7" t="s">
        <v>841</v>
      </c>
      <c r="J484" s="7" t="s">
        <v>1191</v>
      </c>
      <c r="K484" s="8" t="s">
        <v>27</v>
      </c>
      <c r="L484" s="8">
        <v>3</v>
      </c>
      <c r="M484" s="9">
        <v>1</v>
      </c>
      <c r="N484" s="9"/>
      <c r="O484" s="7" t="s">
        <v>28</v>
      </c>
      <c r="P484" s="2"/>
      <c r="Q484" s="2"/>
      <c r="R484" s="2"/>
    </row>
    <row r="485" spans="1:18" ht="17.5" x14ac:dyDescent="0.35">
      <c r="A485" s="6" t="s">
        <v>1204</v>
      </c>
      <c r="B485" s="7">
        <v>50698976</v>
      </c>
      <c r="C485" s="8" t="s">
        <v>700</v>
      </c>
      <c r="D485" s="8" t="s">
        <v>694</v>
      </c>
      <c r="E485" s="7" t="s">
        <v>788</v>
      </c>
      <c r="F485" s="8" t="s">
        <v>22</v>
      </c>
      <c r="G485" s="7" t="s">
        <v>1190</v>
      </c>
      <c r="H485" s="8" t="s">
        <v>1205</v>
      </c>
      <c r="I485" s="7" t="s">
        <v>841</v>
      </c>
      <c r="J485" s="7" t="s">
        <v>842</v>
      </c>
      <c r="K485" s="8" t="s">
        <v>27</v>
      </c>
      <c r="L485" s="8">
        <v>3</v>
      </c>
      <c r="M485" s="9">
        <v>1</v>
      </c>
      <c r="N485" s="9"/>
      <c r="O485" s="7" t="s">
        <v>28</v>
      </c>
      <c r="P485" s="2"/>
      <c r="Q485" s="2"/>
      <c r="R485" s="2"/>
    </row>
    <row r="486" spans="1:18" ht="35" x14ac:dyDescent="0.35">
      <c r="A486" s="6" t="s">
        <v>1206</v>
      </c>
      <c r="B486" s="7">
        <v>50698822</v>
      </c>
      <c r="C486" s="8" t="s">
        <v>700</v>
      </c>
      <c r="D486" s="8" t="s">
        <v>694</v>
      </c>
      <c r="E486" s="7" t="s">
        <v>788</v>
      </c>
      <c r="F486" s="8" t="s">
        <v>22</v>
      </c>
      <c r="G486" s="7" t="s">
        <v>1190</v>
      </c>
      <c r="H486" s="8" t="s">
        <v>1207</v>
      </c>
      <c r="I486" s="7" t="s">
        <v>1208</v>
      </c>
      <c r="J486" s="7" t="s">
        <v>1191</v>
      </c>
      <c r="K486" s="8" t="s">
        <v>27</v>
      </c>
      <c r="L486" s="8">
        <v>1</v>
      </c>
      <c r="M486" s="9">
        <v>1</v>
      </c>
      <c r="N486" s="9"/>
      <c r="O486" s="7" t="s">
        <v>28</v>
      </c>
      <c r="P486" s="2"/>
      <c r="Q486" s="2"/>
      <c r="R486" s="2"/>
    </row>
    <row r="487" spans="1:18" ht="17.5" x14ac:dyDescent="0.35">
      <c r="A487" s="6" t="s">
        <v>1209</v>
      </c>
      <c r="B487" s="7">
        <v>50698822</v>
      </c>
      <c r="C487" s="8" t="s">
        <v>700</v>
      </c>
      <c r="D487" s="8" t="s">
        <v>694</v>
      </c>
      <c r="E487" s="7" t="s">
        <v>788</v>
      </c>
      <c r="F487" s="8" t="s">
        <v>22</v>
      </c>
      <c r="G487" s="7" t="s">
        <v>1190</v>
      </c>
      <c r="H487" s="8" t="s">
        <v>1207</v>
      </c>
      <c r="I487" s="7" t="s">
        <v>841</v>
      </c>
      <c r="J487" s="7" t="s">
        <v>1191</v>
      </c>
      <c r="K487" s="8" t="s">
        <v>27</v>
      </c>
      <c r="L487" s="8">
        <v>3</v>
      </c>
      <c r="M487" s="9">
        <v>1</v>
      </c>
      <c r="N487" s="9"/>
      <c r="O487" s="7" t="s">
        <v>28</v>
      </c>
      <c r="P487" s="2"/>
      <c r="Q487" s="2"/>
      <c r="R487" s="2"/>
    </row>
    <row r="488" spans="1:18" ht="17.5" x14ac:dyDescent="0.35">
      <c r="A488" s="6" t="s">
        <v>1210</v>
      </c>
      <c r="B488" s="7">
        <v>50698992</v>
      </c>
      <c r="C488" s="8" t="s">
        <v>706</v>
      </c>
      <c r="D488" s="8" t="s">
        <v>694</v>
      </c>
      <c r="E488" s="7" t="s">
        <v>788</v>
      </c>
      <c r="F488" s="8" t="s">
        <v>22</v>
      </c>
      <c r="G488" s="7" t="s">
        <v>1190</v>
      </c>
      <c r="H488" s="8" t="s">
        <v>1211</v>
      </c>
      <c r="I488" s="7"/>
      <c r="J488" s="7" t="s">
        <v>1191</v>
      </c>
      <c r="K488" s="8" t="s">
        <v>27</v>
      </c>
      <c r="L488" s="8">
        <v>3</v>
      </c>
      <c r="M488" s="9">
        <v>1</v>
      </c>
      <c r="N488" s="9"/>
      <c r="O488" s="7" t="s">
        <v>28</v>
      </c>
      <c r="P488" s="2"/>
      <c r="Q488" s="2"/>
      <c r="R488" s="2"/>
    </row>
    <row r="489" spans="1:18" ht="52.5" x14ac:dyDescent="0.35">
      <c r="A489" s="6" t="s">
        <v>1212</v>
      </c>
      <c r="B489" s="7">
        <v>50466645</v>
      </c>
      <c r="C489" s="8" t="s">
        <v>546</v>
      </c>
      <c r="D489" s="8" t="s">
        <v>528</v>
      </c>
      <c r="E489" s="7" t="s">
        <v>788</v>
      </c>
      <c r="F489" s="8" t="s">
        <v>22</v>
      </c>
      <c r="G489" s="7" t="s">
        <v>1213</v>
      </c>
      <c r="H489" s="8" t="s">
        <v>1214</v>
      </c>
      <c r="I489" s="7" t="s">
        <v>975</v>
      </c>
      <c r="J489" s="7" t="s">
        <v>1215</v>
      </c>
      <c r="K489" s="8" t="s">
        <v>27</v>
      </c>
      <c r="L489" s="8">
        <v>3</v>
      </c>
      <c r="M489" s="9"/>
      <c r="N489" s="9">
        <v>1</v>
      </c>
      <c r="O489" s="7" t="s">
        <v>77</v>
      </c>
      <c r="P489" s="2"/>
      <c r="Q489" s="2"/>
      <c r="R489" s="2"/>
    </row>
    <row r="490" spans="1:18" ht="17.5" x14ac:dyDescent="0.35">
      <c r="A490" s="6" t="s">
        <v>1216</v>
      </c>
      <c r="B490" s="7">
        <v>50699309</v>
      </c>
      <c r="C490" s="8" t="s">
        <v>546</v>
      </c>
      <c r="D490" s="8" t="s">
        <v>528</v>
      </c>
      <c r="E490" s="7" t="s">
        <v>788</v>
      </c>
      <c r="F490" s="8" t="s">
        <v>22</v>
      </c>
      <c r="G490" s="7" t="s">
        <v>1213</v>
      </c>
      <c r="H490" s="8" t="s">
        <v>1217</v>
      </c>
      <c r="I490" s="7" t="s">
        <v>841</v>
      </c>
      <c r="J490" s="7" t="s">
        <v>842</v>
      </c>
      <c r="K490" s="8" t="s">
        <v>27</v>
      </c>
      <c r="L490" s="8">
        <v>3</v>
      </c>
      <c r="M490" s="9">
        <v>1</v>
      </c>
      <c r="N490" s="9"/>
      <c r="O490" s="7" t="s">
        <v>28</v>
      </c>
      <c r="P490" s="2"/>
      <c r="Q490" s="2"/>
      <c r="R490" s="2"/>
    </row>
    <row r="491" spans="1:18" ht="17.5" x14ac:dyDescent="0.35">
      <c r="A491" s="6" t="s">
        <v>1218</v>
      </c>
      <c r="B491" s="7">
        <v>51313095</v>
      </c>
      <c r="C491" s="8" t="s">
        <v>546</v>
      </c>
      <c r="D491" s="8" t="s">
        <v>528</v>
      </c>
      <c r="E491" s="7" t="s">
        <v>788</v>
      </c>
      <c r="F491" s="8" t="s">
        <v>22</v>
      </c>
      <c r="G491" s="7" t="s">
        <v>1213</v>
      </c>
      <c r="H491" s="8" t="s">
        <v>1219</v>
      </c>
      <c r="I491" s="7"/>
      <c r="J491" s="7" t="s">
        <v>842</v>
      </c>
      <c r="K491" s="8" t="s">
        <v>27</v>
      </c>
      <c r="L491" s="8">
        <v>3</v>
      </c>
      <c r="M491" s="9"/>
      <c r="N491" s="9">
        <v>1</v>
      </c>
      <c r="O491" s="7" t="s">
        <v>77</v>
      </c>
      <c r="P491" s="2"/>
      <c r="Q491" s="2"/>
      <c r="R491" s="2"/>
    </row>
    <row r="492" spans="1:18" ht="17.5" x14ac:dyDescent="0.35">
      <c r="A492" s="6" t="s">
        <v>1218</v>
      </c>
      <c r="B492" s="7">
        <v>50692220</v>
      </c>
      <c r="C492" s="8" t="s">
        <v>546</v>
      </c>
      <c r="D492" s="8" t="s">
        <v>528</v>
      </c>
      <c r="E492" s="7" t="s">
        <v>788</v>
      </c>
      <c r="F492" s="8" t="s">
        <v>22</v>
      </c>
      <c r="G492" s="7" t="s">
        <v>1213</v>
      </c>
      <c r="H492" s="8" t="s">
        <v>1219</v>
      </c>
      <c r="I492" s="7"/>
      <c r="J492" s="7" t="s">
        <v>842</v>
      </c>
      <c r="K492" s="8" t="s">
        <v>27</v>
      </c>
      <c r="L492" s="8">
        <v>3</v>
      </c>
      <c r="M492" s="9"/>
      <c r="N492" s="9">
        <v>1</v>
      </c>
      <c r="O492" s="7" t="s">
        <v>77</v>
      </c>
      <c r="P492" s="2"/>
      <c r="Q492" s="2"/>
      <c r="R492" s="2"/>
    </row>
    <row r="493" spans="1:18" ht="35" x14ac:dyDescent="0.35">
      <c r="A493" s="6" t="s">
        <v>1220</v>
      </c>
      <c r="B493" s="7">
        <v>50699026</v>
      </c>
      <c r="C493" s="8" t="s">
        <v>1221</v>
      </c>
      <c r="D493" s="8" t="s">
        <v>579</v>
      </c>
      <c r="E493" s="7" t="s">
        <v>788</v>
      </c>
      <c r="F493" s="8" t="s">
        <v>22</v>
      </c>
      <c r="G493" s="7" t="s">
        <v>1222</v>
      </c>
      <c r="H493" s="8" t="s">
        <v>1222</v>
      </c>
      <c r="I493" s="7"/>
      <c r="J493" s="7" t="s">
        <v>1223</v>
      </c>
      <c r="K493" s="8" t="s">
        <v>698</v>
      </c>
      <c r="L493" s="8">
        <v>3</v>
      </c>
      <c r="M493" s="9"/>
      <c r="N493" s="9">
        <v>1</v>
      </c>
      <c r="O493" s="7" t="s">
        <v>77</v>
      </c>
      <c r="P493" s="2"/>
      <c r="Q493" s="2"/>
      <c r="R493" s="2"/>
    </row>
    <row r="494" spans="1:18" ht="35" x14ac:dyDescent="0.35">
      <c r="A494" s="6" t="s">
        <v>1224</v>
      </c>
      <c r="B494" s="7">
        <v>50692209</v>
      </c>
      <c r="C494" s="8" t="s">
        <v>1221</v>
      </c>
      <c r="D494" s="8" t="s">
        <v>579</v>
      </c>
      <c r="E494" s="7" t="s">
        <v>788</v>
      </c>
      <c r="F494" s="8" t="s">
        <v>22</v>
      </c>
      <c r="G494" s="7" t="s">
        <v>1222</v>
      </c>
      <c r="H494" s="8" t="s">
        <v>1225</v>
      </c>
      <c r="I494" s="7"/>
      <c r="J494" s="7" t="s">
        <v>669</v>
      </c>
      <c r="K494" s="8" t="s">
        <v>698</v>
      </c>
      <c r="L494" s="8">
        <v>3</v>
      </c>
      <c r="M494" s="9"/>
      <c r="N494" s="9">
        <v>1</v>
      </c>
      <c r="O494" s="7" t="s">
        <v>77</v>
      </c>
      <c r="P494" s="2"/>
      <c r="Q494" s="2"/>
      <c r="R494" s="2"/>
    </row>
    <row r="495" spans="1:18" ht="35" x14ac:dyDescent="0.35">
      <c r="A495" s="6" t="s">
        <v>1226</v>
      </c>
      <c r="B495" s="7">
        <v>50466647</v>
      </c>
      <c r="C495" s="8" t="s">
        <v>1221</v>
      </c>
      <c r="D495" s="8" t="s">
        <v>579</v>
      </c>
      <c r="E495" s="7" t="s">
        <v>788</v>
      </c>
      <c r="F495" s="8" t="s">
        <v>22</v>
      </c>
      <c r="G495" s="7" t="s">
        <v>1222</v>
      </c>
      <c r="H495" s="8" t="s">
        <v>1225</v>
      </c>
      <c r="I495" s="7"/>
      <c r="J495" s="7" t="s">
        <v>1227</v>
      </c>
      <c r="K495" s="8" t="s">
        <v>698</v>
      </c>
      <c r="L495" s="8">
        <v>3</v>
      </c>
      <c r="M495" s="9"/>
      <c r="N495" s="9">
        <v>1</v>
      </c>
      <c r="O495" s="7" t="s">
        <v>77</v>
      </c>
      <c r="P495" s="2"/>
      <c r="Q495" s="2"/>
      <c r="R495" s="2"/>
    </row>
    <row r="496" spans="1:18" ht="35" x14ac:dyDescent="0.35">
      <c r="A496" s="6" t="s">
        <v>1228</v>
      </c>
      <c r="B496" s="7">
        <v>50769612</v>
      </c>
      <c r="C496" s="8" t="s">
        <v>1221</v>
      </c>
      <c r="D496" s="8" t="s">
        <v>579</v>
      </c>
      <c r="E496" s="7" t="s">
        <v>788</v>
      </c>
      <c r="F496" s="8" t="s">
        <v>22</v>
      </c>
      <c r="G496" s="7" t="s">
        <v>1222</v>
      </c>
      <c r="H496" s="8" t="s">
        <v>1225</v>
      </c>
      <c r="I496" s="7"/>
      <c r="J496" s="7" t="s">
        <v>1229</v>
      </c>
      <c r="K496" s="8" t="s">
        <v>698</v>
      </c>
      <c r="L496" s="8">
        <v>3</v>
      </c>
      <c r="M496" s="9"/>
      <c r="N496" s="9">
        <v>1</v>
      </c>
      <c r="O496" s="7" t="s">
        <v>77</v>
      </c>
      <c r="P496" s="2"/>
      <c r="Q496" s="2"/>
      <c r="R496" s="2"/>
    </row>
    <row r="497" spans="1:18" ht="35" x14ac:dyDescent="0.35">
      <c r="A497" s="6" t="s">
        <v>1230</v>
      </c>
      <c r="B497" s="7">
        <v>50915960</v>
      </c>
      <c r="C497" s="8" t="s">
        <v>1221</v>
      </c>
      <c r="D497" s="8" t="s">
        <v>579</v>
      </c>
      <c r="E497" s="7" t="s">
        <v>788</v>
      </c>
      <c r="F497" s="8" t="s">
        <v>22</v>
      </c>
      <c r="G497" s="7" t="s">
        <v>1222</v>
      </c>
      <c r="H497" s="8" t="s">
        <v>1225</v>
      </c>
      <c r="I497" s="7"/>
      <c r="J497" s="7" t="s">
        <v>1231</v>
      </c>
      <c r="K497" s="8" t="s">
        <v>698</v>
      </c>
      <c r="L497" s="8">
        <v>3</v>
      </c>
      <c r="M497" s="9">
        <v>1</v>
      </c>
      <c r="N497" s="9"/>
      <c r="O497" s="7" t="s">
        <v>28</v>
      </c>
      <c r="P497" s="2"/>
      <c r="Q497" s="2"/>
      <c r="R497" s="2"/>
    </row>
    <row r="498" spans="1:18" ht="35" x14ac:dyDescent="0.35">
      <c r="A498" s="6" t="s">
        <v>1230</v>
      </c>
      <c r="B498" s="7">
        <v>50466647</v>
      </c>
      <c r="C498" s="8" t="s">
        <v>1221</v>
      </c>
      <c r="D498" s="8" t="s">
        <v>579</v>
      </c>
      <c r="E498" s="7" t="s">
        <v>788</v>
      </c>
      <c r="F498" s="8" t="s">
        <v>22</v>
      </c>
      <c r="G498" s="7" t="s">
        <v>1222</v>
      </c>
      <c r="H498" s="8" t="s">
        <v>1225</v>
      </c>
      <c r="I498" s="7"/>
      <c r="J498" s="7" t="s">
        <v>1231</v>
      </c>
      <c r="K498" s="8" t="s">
        <v>698</v>
      </c>
      <c r="L498" s="8">
        <v>3</v>
      </c>
      <c r="M498" s="9">
        <v>1</v>
      </c>
      <c r="N498" s="9"/>
      <c r="O498" s="7" t="s">
        <v>28</v>
      </c>
      <c r="P498" s="2"/>
      <c r="Q498" s="2"/>
      <c r="R498" s="2"/>
    </row>
    <row r="499" spans="1:18" ht="35" x14ac:dyDescent="0.35">
      <c r="A499" s="6" t="s">
        <v>1230</v>
      </c>
      <c r="B499" s="7">
        <v>50466647</v>
      </c>
      <c r="C499" s="8" t="s">
        <v>1221</v>
      </c>
      <c r="D499" s="8" t="s">
        <v>579</v>
      </c>
      <c r="E499" s="7" t="s">
        <v>788</v>
      </c>
      <c r="F499" s="8" t="s">
        <v>22</v>
      </c>
      <c r="G499" s="7" t="s">
        <v>1222</v>
      </c>
      <c r="H499" s="8" t="s">
        <v>1225</v>
      </c>
      <c r="I499" s="7"/>
      <c r="J499" s="7" t="s">
        <v>1231</v>
      </c>
      <c r="K499" s="8" t="s">
        <v>698</v>
      </c>
      <c r="L499" s="8">
        <v>3</v>
      </c>
      <c r="M499" s="9">
        <v>1</v>
      </c>
      <c r="N499" s="9"/>
      <c r="O499" s="7" t="s">
        <v>28</v>
      </c>
      <c r="P499" s="2"/>
      <c r="Q499" s="2"/>
      <c r="R499" s="2"/>
    </row>
    <row r="500" spans="1:18" ht="35" x14ac:dyDescent="0.35">
      <c r="A500" s="6" t="s">
        <v>1232</v>
      </c>
      <c r="B500" s="7">
        <v>50457609</v>
      </c>
      <c r="C500" s="8" t="s">
        <v>1221</v>
      </c>
      <c r="D500" s="8" t="s">
        <v>579</v>
      </c>
      <c r="E500" s="7" t="s">
        <v>788</v>
      </c>
      <c r="F500" s="8" t="s">
        <v>22</v>
      </c>
      <c r="G500" s="7" t="s">
        <v>1222</v>
      </c>
      <c r="H500" s="8" t="s">
        <v>1233</v>
      </c>
      <c r="I500" s="7"/>
      <c r="J500" s="7" t="s">
        <v>832</v>
      </c>
      <c r="K500" s="8" t="s">
        <v>698</v>
      </c>
      <c r="L500" s="8">
        <v>2</v>
      </c>
      <c r="M500" s="9"/>
      <c r="N500" s="9">
        <v>1</v>
      </c>
      <c r="O500" s="7" t="s">
        <v>77</v>
      </c>
      <c r="P500" s="2"/>
      <c r="Q500" s="2"/>
      <c r="R500" s="2"/>
    </row>
    <row r="501" spans="1:18" ht="35" x14ac:dyDescent="0.35">
      <c r="A501" s="6" t="s">
        <v>1234</v>
      </c>
      <c r="B501" s="7">
        <v>50769623</v>
      </c>
      <c r="C501" s="8" t="s">
        <v>1221</v>
      </c>
      <c r="D501" s="8" t="s">
        <v>579</v>
      </c>
      <c r="E501" s="7" t="s">
        <v>788</v>
      </c>
      <c r="F501" s="8" t="s">
        <v>22</v>
      </c>
      <c r="G501" s="7" t="s">
        <v>1222</v>
      </c>
      <c r="H501" s="8" t="s">
        <v>1235</v>
      </c>
      <c r="I501" s="7"/>
      <c r="J501" s="7" t="s">
        <v>1236</v>
      </c>
      <c r="K501" s="8" t="s">
        <v>698</v>
      </c>
      <c r="L501" s="8">
        <v>2</v>
      </c>
      <c r="M501" s="9"/>
      <c r="N501" s="9">
        <v>1</v>
      </c>
      <c r="O501" s="7" t="s">
        <v>77</v>
      </c>
      <c r="P501" s="2"/>
      <c r="Q501" s="2"/>
      <c r="R501" s="2"/>
    </row>
    <row r="502" spans="1:18" ht="35" x14ac:dyDescent="0.35">
      <c r="A502" s="6" t="s">
        <v>1234</v>
      </c>
      <c r="B502" s="7">
        <v>50769623</v>
      </c>
      <c r="C502" s="8" t="s">
        <v>1221</v>
      </c>
      <c r="D502" s="8" t="s">
        <v>579</v>
      </c>
      <c r="E502" s="7" t="s">
        <v>788</v>
      </c>
      <c r="F502" s="8" t="s">
        <v>22</v>
      </c>
      <c r="G502" s="7" t="s">
        <v>1222</v>
      </c>
      <c r="H502" s="8" t="s">
        <v>1235</v>
      </c>
      <c r="I502" s="7"/>
      <c r="J502" s="7" t="s">
        <v>1236</v>
      </c>
      <c r="K502" s="8" t="s">
        <v>698</v>
      </c>
      <c r="L502" s="8">
        <v>2</v>
      </c>
      <c r="M502" s="9"/>
      <c r="N502" s="9">
        <v>1</v>
      </c>
      <c r="O502" s="7" t="s">
        <v>77</v>
      </c>
      <c r="P502" s="2"/>
      <c r="Q502" s="2"/>
      <c r="R502" s="2"/>
    </row>
    <row r="503" spans="1:18" ht="35" x14ac:dyDescent="0.35">
      <c r="A503" s="6" t="s">
        <v>1237</v>
      </c>
      <c r="B503" s="7">
        <v>50698994</v>
      </c>
      <c r="C503" s="8" t="s">
        <v>1221</v>
      </c>
      <c r="D503" s="8" t="s">
        <v>579</v>
      </c>
      <c r="E503" s="7" t="s">
        <v>788</v>
      </c>
      <c r="F503" s="8" t="s">
        <v>22</v>
      </c>
      <c r="G503" s="7" t="s">
        <v>1222</v>
      </c>
      <c r="H503" s="8" t="s">
        <v>1238</v>
      </c>
      <c r="I503" s="7"/>
      <c r="J503" s="7" t="s">
        <v>1239</v>
      </c>
      <c r="K503" s="8" t="s">
        <v>698</v>
      </c>
      <c r="L503" s="8">
        <v>2</v>
      </c>
      <c r="M503" s="9">
        <v>1</v>
      </c>
      <c r="N503" s="9"/>
      <c r="O503" s="7" t="s">
        <v>28</v>
      </c>
      <c r="P503" s="2"/>
      <c r="Q503" s="2"/>
      <c r="R503" s="2"/>
    </row>
    <row r="504" spans="1:18" ht="35" x14ac:dyDescent="0.35">
      <c r="A504" s="6" t="s">
        <v>1240</v>
      </c>
      <c r="B504" s="7">
        <v>51090075</v>
      </c>
      <c r="C504" s="8" t="s">
        <v>1221</v>
      </c>
      <c r="D504" s="8" t="s">
        <v>579</v>
      </c>
      <c r="E504" s="7" t="s">
        <v>788</v>
      </c>
      <c r="F504" s="8" t="s">
        <v>22</v>
      </c>
      <c r="G504" s="7" t="s">
        <v>1222</v>
      </c>
      <c r="H504" s="8" t="s">
        <v>1241</v>
      </c>
      <c r="I504" s="7"/>
      <c r="J504" s="7" t="s">
        <v>1242</v>
      </c>
      <c r="K504" s="8" t="s">
        <v>698</v>
      </c>
      <c r="L504" s="8">
        <v>3</v>
      </c>
      <c r="M504" s="9"/>
      <c r="N504" s="9">
        <v>1</v>
      </c>
      <c r="O504" s="7" t="s">
        <v>77</v>
      </c>
      <c r="P504" s="2"/>
      <c r="Q504" s="2"/>
      <c r="R504" s="2"/>
    </row>
    <row r="505" spans="1:18" ht="35" x14ac:dyDescent="0.35">
      <c r="A505" s="6" t="s">
        <v>1240</v>
      </c>
      <c r="B505" s="7">
        <v>51090075</v>
      </c>
      <c r="C505" s="8" t="s">
        <v>1221</v>
      </c>
      <c r="D505" s="8" t="s">
        <v>579</v>
      </c>
      <c r="E505" s="7" t="s">
        <v>788</v>
      </c>
      <c r="F505" s="8" t="s">
        <v>22</v>
      </c>
      <c r="G505" s="7" t="s">
        <v>1222</v>
      </c>
      <c r="H505" s="8" t="s">
        <v>1241</v>
      </c>
      <c r="I505" s="7"/>
      <c r="J505" s="7" t="s">
        <v>1243</v>
      </c>
      <c r="K505" s="8" t="s">
        <v>698</v>
      </c>
      <c r="L505" s="8">
        <v>3</v>
      </c>
      <c r="M505" s="9"/>
      <c r="N505" s="9">
        <v>1</v>
      </c>
      <c r="O505" s="7" t="s">
        <v>77</v>
      </c>
      <c r="P505" s="2"/>
      <c r="Q505" s="2"/>
      <c r="R505" s="2"/>
    </row>
    <row r="506" spans="1:18" ht="35" x14ac:dyDescent="0.35">
      <c r="A506" s="6" t="s">
        <v>1244</v>
      </c>
      <c r="B506" s="7">
        <v>50698973</v>
      </c>
      <c r="C506" s="8" t="s">
        <v>1245</v>
      </c>
      <c r="D506" s="8" t="s">
        <v>579</v>
      </c>
      <c r="E506" s="7" t="s">
        <v>788</v>
      </c>
      <c r="F506" s="8" t="s">
        <v>22</v>
      </c>
      <c r="G506" s="7" t="s">
        <v>1222</v>
      </c>
      <c r="H506" s="8" t="s">
        <v>1246</v>
      </c>
      <c r="I506" s="7"/>
      <c r="J506" s="7" t="s">
        <v>1236</v>
      </c>
      <c r="K506" s="8" t="s">
        <v>698</v>
      </c>
      <c r="L506" s="8">
        <v>3</v>
      </c>
      <c r="M506" s="9"/>
      <c r="N506" s="9">
        <v>1</v>
      </c>
      <c r="O506" s="7" t="s">
        <v>77</v>
      </c>
      <c r="P506" s="2"/>
      <c r="Q506" s="2"/>
      <c r="R506" s="2"/>
    </row>
    <row r="507" spans="1:18" ht="35" x14ac:dyDescent="0.35">
      <c r="A507" s="6" t="s">
        <v>1247</v>
      </c>
      <c r="B507" s="7">
        <v>50698573</v>
      </c>
      <c r="C507" s="8" t="s">
        <v>1248</v>
      </c>
      <c r="D507" s="8" t="s">
        <v>579</v>
      </c>
      <c r="E507" s="7" t="s">
        <v>788</v>
      </c>
      <c r="F507" s="8" t="s">
        <v>22</v>
      </c>
      <c r="G507" s="7" t="s">
        <v>1222</v>
      </c>
      <c r="H507" s="8" t="s">
        <v>1249</v>
      </c>
      <c r="I507" s="7"/>
      <c r="J507" s="7" t="s">
        <v>1250</v>
      </c>
      <c r="K507" s="8" t="s">
        <v>698</v>
      </c>
      <c r="L507" s="8">
        <v>3</v>
      </c>
      <c r="M507" s="9">
        <v>1</v>
      </c>
      <c r="N507" s="9"/>
      <c r="O507" s="7" t="s">
        <v>28</v>
      </c>
      <c r="P507" s="2"/>
      <c r="Q507" s="2"/>
      <c r="R507" s="2"/>
    </row>
    <row r="508" spans="1:18" ht="17.5" x14ac:dyDescent="0.35">
      <c r="A508" s="6" t="s">
        <v>1251</v>
      </c>
      <c r="B508" s="7">
        <v>50484079</v>
      </c>
      <c r="C508" s="8" t="s">
        <v>527</v>
      </c>
      <c r="D508" s="8" t="s">
        <v>528</v>
      </c>
      <c r="E508" s="7" t="s">
        <v>788</v>
      </c>
      <c r="F508" s="8" t="s">
        <v>22</v>
      </c>
      <c r="G508" s="7" t="s">
        <v>1252</v>
      </c>
      <c r="H508" s="8" t="s">
        <v>1253</v>
      </c>
      <c r="I508" s="7"/>
      <c r="J508" s="7" t="s">
        <v>842</v>
      </c>
      <c r="K508" s="8" t="s">
        <v>698</v>
      </c>
      <c r="L508" s="8">
        <v>1</v>
      </c>
      <c r="M508" s="9"/>
      <c r="N508" s="9">
        <v>1</v>
      </c>
      <c r="O508" s="7" t="s">
        <v>77</v>
      </c>
      <c r="P508" s="2"/>
      <c r="Q508" s="2"/>
      <c r="R508" s="2"/>
    </row>
    <row r="509" spans="1:18" ht="17.5" x14ac:dyDescent="0.35">
      <c r="A509" s="6" t="s">
        <v>1254</v>
      </c>
      <c r="B509" s="7">
        <v>50699145</v>
      </c>
      <c r="C509" s="8" t="s">
        <v>527</v>
      </c>
      <c r="D509" s="8" t="s">
        <v>528</v>
      </c>
      <c r="E509" s="7" t="s">
        <v>788</v>
      </c>
      <c r="F509" s="8" t="s">
        <v>22</v>
      </c>
      <c r="G509" s="7" t="s">
        <v>1252</v>
      </c>
      <c r="H509" s="8" t="s">
        <v>1253</v>
      </c>
      <c r="I509" s="7"/>
      <c r="J509" s="7" t="s">
        <v>842</v>
      </c>
      <c r="K509" s="8" t="s">
        <v>698</v>
      </c>
      <c r="L509" s="8">
        <v>1</v>
      </c>
      <c r="M509" s="9">
        <v>1</v>
      </c>
      <c r="N509" s="9"/>
      <c r="O509" s="7" t="s">
        <v>28</v>
      </c>
      <c r="P509" s="2"/>
      <c r="Q509" s="2"/>
      <c r="R509" s="2"/>
    </row>
    <row r="510" spans="1:18" ht="17.5" x14ac:dyDescent="0.35">
      <c r="A510" s="6" t="s">
        <v>1255</v>
      </c>
      <c r="B510" s="7">
        <v>50907061</v>
      </c>
      <c r="C510" s="8" t="s">
        <v>527</v>
      </c>
      <c r="D510" s="8" t="s">
        <v>528</v>
      </c>
      <c r="E510" s="7" t="s">
        <v>788</v>
      </c>
      <c r="F510" s="8" t="s">
        <v>22</v>
      </c>
      <c r="G510" s="7" t="s">
        <v>1252</v>
      </c>
      <c r="H510" s="8" t="s">
        <v>1253</v>
      </c>
      <c r="I510" s="7"/>
      <c r="J510" s="7" t="s">
        <v>842</v>
      </c>
      <c r="K510" s="8" t="s">
        <v>698</v>
      </c>
      <c r="L510" s="8">
        <v>2</v>
      </c>
      <c r="M510" s="9"/>
      <c r="N510" s="9">
        <v>1</v>
      </c>
      <c r="O510" s="7" t="s">
        <v>77</v>
      </c>
      <c r="P510" s="2"/>
      <c r="Q510" s="2"/>
      <c r="R510" s="2"/>
    </row>
    <row r="511" spans="1:18" ht="17.5" x14ac:dyDescent="0.35">
      <c r="A511" s="6" t="s">
        <v>1255</v>
      </c>
      <c r="B511" s="7">
        <v>50699145</v>
      </c>
      <c r="C511" s="8" t="s">
        <v>527</v>
      </c>
      <c r="D511" s="8" t="s">
        <v>528</v>
      </c>
      <c r="E511" s="7" t="s">
        <v>788</v>
      </c>
      <c r="F511" s="8" t="s">
        <v>22</v>
      </c>
      <c r="G511" s="7" t="s">
        <v>1252</v>
      </c>
      <c r="H511" s="8" t="s">
        <v>1253</v>
      </c>
      <c r="I511" s="7"/>
      <c r="J511" s="7" t="s">
        <v>842</v>
      </c>
      <c r="K511" s="8" t="s">
        <v>698</v>
      </c>
      <c r="L511" s="8">
        <v>2</v>
      </c>
      <c r="M511" s="9"/>
      <c r="N511" s="9">
        <v>1</v>
      </c>
      <c r="O511" s="7" t="s">
        <v>77</v>
      </c>
      <c r="P511" s="2"/>
      <c r="Q511" s="2"/>
      <c r="R511" s="2"/>
    </row>
    <row r="512" spans="1:18" ht="17.5" x14ac:dyDescent="0.35">
      <c r="A512" s="6" t="s">
        <v>1255</v>
      </c>
      <c r="B512" s="7">
        <v>50699145</v>
      </c>
      <c r="C512" s="8" t="s">
        <v>527</v>
      </c>
      <c r="D512" s="8" t="s">
        <v>528</v>
      </c>
      <c r="E512" s="7" t="s">
        <v>788</v>
      </c>
      <c r="F512" s="8" t="s">
        <v>22</v>
      </c>
      <c r="G512" s="7" t="s">
        <v>1252</v>
      </c>
      <c r="H512" s="8" t="s">
        <v>1253</v>
      </c>
      <c r="I512" s="7"/>
      <c r="J512" s="7" t="s">
        <v>842</v>
      </c>
      <c r="K512" s="8" t="s">
        <v>698</v>
      </c>
      <c r="L512" s="8">
        <v>2</v>
      </c>
      <c r="M512" s="9">
        <v>1</v>
      </c>
      <c r="N512" s="9"/>
      <c r="O512" s="7" t="s">
        <v>28</v>
      </c>
      <c r="P512" s="2"/>
      <c r="Q512" s="2"/>
      <c r="R512" s="2"/>
    </row>
    <row r="513" spans="1:18" ht="17.5" x14ac:dyDescent="0.35">
      <c r="A513" s="6" t="s">
        <v>1255</v>
      </c>
      <c r="B513" s="7">
        <v>50699145</v>
      </c>
      <c r="C513" s="8" t="s">
        <v>527</v>
      </c>
      <c r="D513" s="8" t="s">
        <v>528</v>
      </c>
      <c r="E513" s="7" t="s">
        <v>788</v>
      </c>
      <c r="F513" s="8" t="s">
        <v>22</v>
      </c>
      <c r="G513" s="7" t="s">
        <v>1252</v>
      </c>
      <c r="H513" s="8" t="s">
        <v>1253</v>
      </c>
      <c r="I513" s="7"/>
      <c r="J513" s="7" t="s">
        <v>842</v>
      </c>
      <c r="K513" s="8" t="s">
        <v>698</v>
      </c>
      <c r="L513" s="8">
        <v>2</v>
      </c>
      <c r="M513" s="9">
        <v>1</v>
      </c>
      <c r="N513" s="9"/>
      <c r="O513" s="7" t="s">
        <v>28</v>
      </c>
      <c r="P513" s="2"/>
      <c r="Q513" s="2"/>
      <c r="R513" s="2"/>
    </row>
    <row r="514" spans="1:18" ht="17.5" x14ac:dyDescent="0.35">
      <c r="A514" s="6" t="s">
        <v>1256</v>
      </c>
      <c r="B514" s="7">
        <v>51089960</v>
      </c>
      <c r="C514" s="8" t="s">
        <v>1257</v>
      </c>
      <c r="D514" s="8" t="s">
        <v>528</v>
      </c>
      <c r="E514" s="7" t="s">
        <v>788</v>
      </c>
      <c r="F514" s="8" t="s">
        <v>22</v>
      </c>
      <c r="G514" s="7" t="s">
        <v>1252</v>
      </c>
      <c r="H514" s="8" t="s">
        <v>1258</v>
      </c>
      <c r="I514" s="7" t="s">
        <v>841</v>
      </c>
      <c r="J514" s="7" t="s">
        <v>842</v>
      </c>
      <c r="K514" s="8" t="s">
        <v>698</v>
      </c>
      <c r="L514" s="8">
        <v>3</v>
      </c>
      <c r="M514" s="9">
        <v>1</v>
      </c>
      <c r="N514" s="9"/>
      <c r="O514" s="7" t="s">
        <v>28</v>
      </c>
      <c r="P514" s="2"/>
      <c r="Q514" s="2"/>
      <c r="R514" s="2"/>
    </row>
    <row r="515" spans="1:18" ht="17.5" x14ac:dyDescent="0.35">
      <c r="A515" s="6" t="s">
        <v>1256</v>
      </c>
      <c r="B515" s="7">
        <v>51089960</v>
      </c>
      <c r="C515" s="8" t="s">
        <v>1257</v>
      </c>
      <c r="D515" s="8" t="s">
        <v>528</v>
      </c>
      <c r="E515" s="7" t="s">
        <v>788</v>
      </c>
      <c r="F515" s="8" t="s">
        <v>22</v>
      </c>
      <c r="G515" s="7" t="s">
        <v>1252</v>
      </c>
      <c r="H515" s="8" t="s">
        <v>1258</v>
      </c>
      <c r="I515" s="7" t="s">
        <v>841</v>
      </c>
      <c r="J515" s="7" t="s">
        <v>842</v>
      </c>
      <c r="K515" s="8" t="s">
        <v>698</v>
      </c>
      <c r="L515" s="8">
        <v>3</v>
      </c>
      <c r="M515" s="9">
        <v>1</v>
      </c>
      <c r="N515" s="9"/>
      <c r="O515" s="7" t="s">
        <v>28</v>
      </c>
      <c r="P515" s="2"/>
      <c r="Q515" s="2"/>
      <c r="R515" s="2"/>
    </row>
    <row r="516" spans="1:18" ht="17.5" x14ac:dyDescent="0.35">
      <c r="A516" s="6" t="s">
        <v>1259</v>
      </c>
      <c r="B516" s="7">
        <v>50698726</v>
      </c>
      <c r="C516" s="8" t="s">
        <v>527</v>
      </c>
      <c r="D516" s="8" t="s">
        <v>528</v>
      </c>
      <c r="E516" s="7" t="s">
        <v>788</v>
      </c>
      <c r="F516" s="8" t="s">
        <v>22</v>
      </c>
      <c r="G516" s="7" t="s">
        <v>1252</v>
      </c>
      <c r="H516" s="8" t="s">
        <v>1260</v>
      </c>
      <c r="I516" s="7"/>
      <c r="J516" s="7" t="s">
        <v>842</v>
      </c>
      <c r="K516" s="8" t="s">
        <v>698</v>
      </c>
      <c r="L516" s="8">
        <v>3</v>
      </c>
      <c r="M516" s="9">
        <v>1</v>
      </c>
      <c r="N516" s="9"/>
      <c r="O516" s="7" t="s">
        <v>28</v>
      </c>
      <c r="P516" s="2"/>
      <c r="Q516" s="2"/>
      <c r="R516" s="2"/>
    </row>
    <row r="517" spans="1:18" ht="17.5" x14ac:dyDescent="0.35">
      <c r="A517" s="6" t="s">
        <v>1259</v>
      </c>
      <c r="B517" s="7">
        <v>50698726</v>
      </c>
      <c r="C517" s="8" t="s">
        <v>527</v>
      </c>
      <c r="D517" s="8" t="s">
        <v>528</v>
      </c>
      <c r="E517" s="7" t="s">
        <v>788</v>
      </c>
      <c r="F517" s="8" t="s">
        <v>22</v>
      </c>
      <c r="G517" s="7" t="s">
        <v>1252</v>
      </c>
      <c r="H517" s="8" t="s">
        <v>1260</v>
      </c>
      <c r="I517" s="7"/>
      <c r="J517" s="7" t="s">
        <v>842</v>
      </c>
      <c r="K517" s="8" t="s">
        <v>698</v>
      </c>
      <c r="L517" s="8">
        <v>3</v>
      </c>
      <c r="M517" s="9"/>
      <c r="N517" s="9">
        <v>1</v>
      </c>
      <c r="O517" s="7" t="s">
        <v>77</v>
      </c>
      <c r="P517" s="2"/>
      <c r="Q517" s="2"/>
      <c r="R517" s="2"/>
    </row>
    <row r="518" spans="1:18" ht="17.5" x14ac:dyDescent="0.35">
      <c r="A518" s="6" t="s">
        <v>1261</v>
      </c>
      <c r="B518" s="7">
        <v>51403720</v>
      </c>
      <c r="C518" s="8" t="s">
        <v>1262</v>
      </c>
      <c r="D518" s="8"/>
      <c r="E518" s="7" t="s">
        <v>788</v>
      </c>
      <c r="F518" s="8" t="s">
        <v>22</v>
      </c>
      <c r="G518" s="7" t="s">
        <v>1252</v>
      </c>
      <c r="H518" s="8" t="s">
        <v>1263</v>
      </c>
      <c r="I518" s="7"/>
      <c r="J518" s="7" t="s">
        <v>842</v>
      </c>
      <c r="K518" s="8" t="s">
        <v>698</v>
      </c>
      <c r="L518" s="8">
        <v>3</v>
      </c>
      <c r="M518" s="9">
        <v>1</v>
      </c>
      <c r="N518" s="9"/>
      <c r="O518" s="7" t="s">
        <v>28</v>
      </c>
      <c r="P518" s="2"/>
      <c r="Q518" s="2"/>
      <c r="R518" s="2"/>
    </row>
    <row r="519" spans="1:18" ht="17.5" x14ac:dyDescent="0.35">
      <c r="A519" s="6" t="s">
        <v>1264</v>
      </c>
      <c r="B519" s="7">
        <v>50466643</v>
      </c>
      <c r="C519" s="8" t="s">
        <v>602</v>
      </c>
      <c r="D519" s="8" t="s">
        <v>579</v>
      </c>
      <c r="E519" s="7" t="s">
        <v>788</v>
      </c>
      <c r="F519" s="8" t="s">
        <v>22</v>
      </c>
      <c r="G519" s="7" t="s">
        <v>1265</v>
      </c>
      <c r="H519" s="8" t="s">
        <v>1266</v>
      </c>
      <c r="I519" s="7"/>
      <c r="J519" s="7" t="s">
        <v>1191</v>
      </c>
      <c r="K519" s="8" t="s">
        <v>27</v>
      </c>
      <c r="L519" s="8">
        <v>2</v>
      </c>
      <c r="M519" s="9">
        <v>1</v>
      </c>
      <c r="N519" s="9"/>
      <c r="O519" s="7" t="s">
        <v>28</v>
      </c>
      <c r="P519" s="2"/>
      <c r="Q519" s="2"/>
      <c r="R519" s="2"/>
    </row>
    <row r="520" spans="1:18" ht="17.5" x14ac:dyDescent="0.35">
      <c r="A520" s="6" t="s">
        <v>1264</v>
      </c>
      <c r="B520" s="7">
        <v>50466643</v>
      </c>
      <c r="C520" s="8" t="s">
        <v>602</v>
      </c>
      <c r="D520" s="8" t="s">
        <v>579</v>
      </c>
      <c r="E520" s="7" t="s">
        <v>788</v>
      </c>
      <c r="F520" s="8" t="s">
        <v>22</v>
      </c>
      <c r="G520" s="7" t="s">
        <v>1265</v>
      </c>
      <c r="H520" s="8" t="s">
        <v>1266</v>
      </c>
      <c r="I520" s="7"/>
      <c r="J520" s="7" t="s">
        <v>1191</v>
      </c>
      <c r="K520" s="8" t="s">
        <v>27</v>
      </c>
      <c r="L520" s="8">
        <v>2</v>
      </c>
      <c r="M520" s="9">
        <v>1</v>
      </c>
      <c r="N520" s="9"/>
      <c r="O520" s="7" t="s">
        <v>28</v>
      </c>
      <c r="P520" s="2"/>
      <c r="Q520" s="2"/>
      <c r="R520" s="2"/>
    </row>
    <row r="521" spans="1:18" ht="17.5" x14ac:dyDescent="0.35">
      <c r="A521" s="6" t="s">
        <v>1264</v>
      </c>
      <c r="B521" s="7">
        <v>50466643</v>
      </c>
      <c r="C521" s="8" t="s">
        <v>602</v>
      </c>
      <c r="D521" s="8" t="s">
        <v>579</v>
      </c>
      <c r="E521" s="7" t="s">
        <v>788</v>
      </c>
      <c r="F521" s="8" t="s">
        <v>22</v>
      </c>
      <c r="G521" s="7" t="s">
        <v>1265</v>
      </c>
      <c r="H521" s="8" t="s">
        <v>1266</v>
      </c>
      <c r="I521" s="7"/>
      <c r="J521" s="7" t="s">
        <v>1191</v>
      </c>
      <c r="K521" s="8" t="s">
        <v>27</v>
      </c>
      <c r="L521" s="8">
        <v>2</v>
      </c>
      <c r="M521" s="9">
        <v>1</v>
      </c>
      <c r="N521" s="9"/>
      <c r="O521" s="7" t="s">
        <v>28</v>
      </c>
      <c r="P521" s="2"/>
      <c r="Q521" s="2"/>
      <c r="R521" s="2"/>
    </row>
    <row r="522" spans="1:18" ht="17.5" x14ac:dyDescent="0.35">
      <c r="A522" s="6" t="s">
        <v>1267</v>
      </c>
      <c r="B522" s="7">
        <v>50699424</v>
      </c>
      <c r="C522" s="8" t="s">
        <v>1268</v>
      </c>
      <c r="D522" s="8" t="s">
        <v>326</v>
      </c>
      <c r="E522" s="7" t="s">
        <v>788</v>
      </c>
      <c r="F522" s="8" t="s">
        <v>22</v>
      </c>
      <c r="G522" s="7" t="s">
        <v>1265</v>
      </c>
      <c r="H522" s="8" t="s">
        <v>1269</v>
      </c>
      <c r="I522" s="7"/>
      <c r="J522" s="7" t="s">
        <v>944</v>
      </c>
      <c r="K522" s="8" t="s">
        <v>27</v>
      </c>
      <c r="L522" s="8">
        <v>3</v>
      </c>
      <c r="M522" s="9">
        <v>1</v>
      </c>
      <c r="N522" s="9"/>
      <c r="O522" s="7" t="s">
        <v>28</v>
      </c>
      <c r="P522" s="2"/>
      <c r="Q522" s="2"/>
      <c r="R522" s="2"/>
    </row>
    <row r="523" spans="1:18" ht="17.5" x14ac:dyDescent="0.35">
      <c r="A523" s="6" t="s">
        <v>1267</v>
      </c>
      <c r="B523" s="7">
        <v>50699424</v>
      </c>
      <c r="C523" s="8" t="s">
        <v>1268</v>
      </c>
      <c r="D523" s="8" t="s">
        <v>326</v>
      </c>
      <c r="E523" s="7" t="s">
        <v>788</v>
      </c>
      <c r="F523" s="8" t="s">
        <v>22</v>
      </c>
      <c r="G523" s="7" t="s">
        <v>1265</v>
      </c>
      <c r="H523" s="8" t="s">
        <v>1269</v>
      </c>
      <c r="I523" s="7"/>
      <c r="J523" s="7" t="s">
        <v>944</v>
      </c>
      <c r="K523" s="8" t="s">
        <v>27</v>
      </c>
      <c r="L523" s="8">
        <v>3</v>
      </c>
      <c r="M523" s="9"/>
      <c r="N523" s="9">
        <v>1</v>
      </c>
      <c r="O523" s="7" t="s">
        <v>77</v>
      </c>
      <c r="P523" s="2"/>
      <c r="Q523" s="2"/>
      <c r="R523" s="2"/>
    </row>
    <row r="524" spans="1:18" ht="17.5" x14ac:dyDescent="0.35">
      <c r="A524" s="6" t="s">
        <v>1270</v>
      </c>
      <c r="B524" s="7">
        <v>50698769</v>
      </c>
      <c r="C524" s="8" t="s">
        <v>602</v>
      </c>
      <c r="D524" s="8" t="s">
        <v>579</v>
      </c>
      <c r="E524" s="7" t="s">
        <v>788</v>
      </c>
      <c r="F524" s="8" t="s">
        <v>22</v>
      </c>
      <c r="G524" s="7" t="s">
        <v>1265</v>
      </c>
      <c r="H524" s="8" t="s">
        <v>1271</v>
      </c>
      <c r="I524" s="7"/>
      <c r="J524" s="7" t="s">
        <v>1191</v>
      </c>
      <c r="K524" s="8" t="s">
        <v>27</v>
      </c>
      <c r="L524" s="8">
        <v>3</v>
      </c>
      <c r="M524" s="9">
        <v>1</v>
      </c>
      <c r="N524" s="9"/>
      <c r="O524" s="7" t="s">
        <v>28</v>
      </c>
      <c r="P524" s="2"/>
      <c r="Q524" s="2"/>
      <c r="R524" s="2"/>
    </row>
    <row r="525" spans="1:18" ht="17.5" x14ac:dyDescent="0.35">
      <c r="A525" s="6" t="s">
        <v>1270</v>
      </c>
      <c r="B525" s="7">
        <v>51190339</v>
      </c>
      <c r="C525" s="8" t="s">
        <v>602</v>
      </c>
      <c r="D525" s="8" t="s">
        <v>579</v>
      </c>
      <c r="E525" s="7" t="s">
        <v>788</v>
      </c>
      <c r="F525" s="8" t="s">
        <v>22</v>
      </c>
      <c r="G525" s="7" t="s">
        <v>1265</v>
      </c>
      <c r="H525" s="8" t="s">
        <v>1271</v>
      </c>
      <c r="I525" s="7"/>
      <c r="J525" s="7" t="s">
        <v>1191</v>
      </c>
      <c r="K525" s="8" t="s">
        <v>27</v>
      </c>
      <c r="L525" s="8">
        <v>3</v>
      </c>
      <c r="M525" s="9">
        <v>1</v>
      </c>
      <c r="N525" s="9"/>
      <c r="O525" s="7" t="s">
        <v>28</v>
      </c>
      <c r="P525" s="2"/>
      <c r="Q525" s="2"/>
      <c r="R525" s="2"/>
    </row>
    <row r="526" spans="1:18" ht="17.5" x14ac:dyDescent="0.35">
      <c r="A526" s="6" t="s">
        <v>1270</v>
      </c>
      <c r="B526" s="7">
        <v>50698769</v>
      </c>
      <c r="C526" s="8" t="s">
        <v>602</v>
      </c>
      <c r="D526" s="8" t="s">
        <v>579</v>
      </c>
      <c r="E526" s="7" t="s">
        <v>788</v>
      </c>
      <c r="F526" s="8" t="s">
        <v>22</v>
      </c>
      <c r="G526" s="7" t="s">
        <v>1265</v>
      </c>
      <c r="H526" s="8" t="s">
        <v>1271</v>
      </c>
      <c r="I526" s="7"/>
      <c r="J526" s="7" t="s">
        <v>1191</v>
      </c>
      <c r="K526" s="8" t="s">
        <v>27</v>
      </c>
      <c r="L526" s="8">
        <v>3</v>
      </c>
      <c r="M526" s="9">
        <v>1</v>
      </c>
      <c r="N526" s="9"/>
      <c r="O526" s="7" t="s">
        <v>28</v>
      </c>
      <c r="P526" s="2"/>
      <c r="Q526" s="2"/>
      <c r="R526" s="2"/>
    </row>
    <row r="527" spans="1:18" ht="17.5" x14ac:dyDescent="0.35">
      <c r="A527" s="6" t="s">
        <v>1270</v>
      </c>
      <c r="B527" s="7">
        <v>51089980</v>
      </c>
      <c r="C527" s="8" t="s">
        <v>602</v>
      </c>
      <c r="D527" s="8" t="s">
        <v>579</v>
      </c>
      <c r="E527" s="7" t="s">
        <v>788</v>
      </c>
      <c r="F527" s="8" t="s">
        <v>22</v>
      </c>
      <c r="G527" s="7" t="s">
        <v>1265</v>
      </c>
      <c r="H527" s="8" t="s">
        <v>1271</v>
      </c>
      <c r="I527" s="7"/>
      <c r="J527" s="7" t="s">
        <v>1191</v>
      </c>
      <c r="K527" s="8" t="s">
        <v>27</v>
      </c>
      <c r="L527" s="8">
        <v>3</v>
      </c>
      <c r="M527" s="9"/>
      <c r="N527" s="9">
        <v>1</v>
      </c>
      <c r="O527" s="7" t="s">
        <v>77</v>
      </c>
      <c r="P527" s="2"/>
      <c r="Q527" s="2"/>
      <c r="R527" s="2"/>
    </row>
    <row r="528" spans="1:18" ht="17.5" x14ac:dyDescent="0.35">
      <c r="A528" s="6" t="s">
        <v>1270</v>
      </c>
      <c r="B528" s="7">
        <v>50698769</v>
      </c>
      <c r="C528" s="8" t="s">
        <v>602</v>
      </c>
      <c r="D528" s="8" t="s">
        <v>579</v>
      </c>
      <c r="E528" s="7" t="s">
        <v>788</v>
      </c>
      <c r="F528" s="8" t="s">
        <v>22</v>
      </c>
      <c r="G528" s="7" t="s">
        <v>1265</v>
      </c>
      <c r="H528" s="8" t="s">
        <v>1271</v>
      </c>
      <c r="I528" s="7" t="s">
        <v>841</v>
      </c>
      <c r="J528" s="7" t="s">
        <v>1191</v>
      </c>
      <c r="K528" s="8" t="s">
        <v>27</v>
      </c>
      <c r="L528" s="8">
        <v>3</v>
      </c>
      <c r="M528" s="9">
        <v>1</v>
      </c>
      <c r="N528" s="9"/>
      <c r="O528" s="7" t="s">
        <v>28</v>
      </c>
      <c r="P528" s="2"/>
      <c r="Q528" s="2"/>
      <c r="R528" s="2"/>
    </row>
    <row r="529" spans="1:18" ht="17.5" x14ac:dyDescent="0.35">
      <c r="A529" s="6" t="s">
        <v>1272</v>
      </c>
      <c r="B529" s="7">
        <v>51403782</v>
      </c>
      <c r="C529" s="8" t="s">
        <v>1273</v>
      </c>
      <c r="D529" s="8" t="s">
        <v>246</v>
      </c>
      <c r="E529" s="7" t="s">
        <v>788</v>
      </c>
      <c r="F529" s="8" t="s">
        <v>22</v>
      </c>
      <c r="G529" s="7" t="s">
        <v>1265</v>
      </c>
      <c r="H529" s="8" t="s">
        <v>1274</v>
      </c>
      <c r="I529" s="7" t="s">
        <v>841</v>
      </c>
      <c r="J529" s="7" t="s">
        <v>1191</v>
      </c>
      <c r="K529" s="8" t="s">
        <v>27</v>
      </c>
      <c r="L529" s="8">
        <v>3</v>
      </c>
      <c r="M529" s="9">
        <v>1</v>
      </c>
      <c r="N529" s="9"/>
      <c r="O529" s="7" t="s">
        <v>28</v>
      </c>
      <c r="P529" s="2"/>
      <c r="Q529" s="2"/>
      <c r="R529" s="2"/>
    </row>
    <row r="530" spans="1:18" ht="17.5" x14ac:dyDescent="0.35">
      <c r="A530" s="6" t="s">
        <v>1272</v>
      </c>
      <c r="B530" s="7">
        <v>51403782</v>
      </c>
      <c r="C530" s="8" t="s">
        <v>1273</v>
      </c>
      <c r="D530" s="8" t="s">
        <v>246</v>
      </c>
      <c r="E530" s="7" t="s">
        <v>788</v>
      </c>
      <c r="F530" s="8" t="s">
        <v>22</v>
      </c>
      <c r="G530" s="7" t="s">
        <v>1265</v>
      </c>
      <c r="H530" s="8" t="s">
        <v>1274</v>
      </c>
      <c r="I530" s="7"/>
      <c r="J530" s="7" t="s">
        <v>1191</v>
      </c>
      <c r="K530" s="8" t="s">
        <v>27</v>
      </c>
      <c r="L530" s="8">
        <v>3</v>
      </c>
      <c r="M530" s="9"/>
      <c r="N530" s="9">
        <v>1</v>
      </c>
      <c r="O530" s="7" t="s">
        <v>77</v>
      </c>
      <c r="P530" s="2"/>
      <c r="Q530" s="2"/>
      <c r="R530" s="2"/>
    </row>
    <row r="531" spans="1:18" ht="35" x14ac:dyDescent="0.35">
      <c r="A531" s="6" t="s">
        <v>1275</v>
      </c>
      <c r="B531" s="7">
        <v>50917131</v>
      </c>
      <c r="C531" s="8" t="s">
        <v>1276</v>
      </c>
      <c r="D531" s="8" t="s">
        <v>1277</v>
      </c>
      <c r="E531" s="7" t="s">
        <v>788</v>
      </c>
      <c r="F531" s="8" t="s">
        <v>22</v>
      </c>
      <c r="G531" s="7" t="s">
        <v>1278</v>
      </c>
      <c r="H531" s="8" t="s">
        <v>1279</v>
      </c>
      <c r="I531" s="7" t="s">
        <v>1280</v>
      </c>
      <c r="J531" s="7" t="s">
        <v>1281</v>
      </c>
      <c r="K531" s="8" t="s">
        <v>27</v>
      </c>
      <c r="L531" s="8">
        <v>2</v>
      </c>
      <c r="M531" s="9"/>
      <c r="N531" s="9">
        <v>1</v>
      </c>
      <c r="O531" s="7" t="s">
        <v>77</v>
      </c>
      <c r="P531" s="2"/>
      <c r="Q531" s="2"/>
      <c r="R531" s="2"/>
    </row>
    <row r="532" spans="1:18" ht="35" x14ac:dyDescent="0.35">
      <c r="A532" s="6" t="s">
        <v>1282</v>
      </c>
      <c r="B532" s="7">
        <v>52612849</v>
      </c>
      <c r="C532" s="8" t="s">
        <v>1276</v>
      </c>
      <c r="D532" s="8" t="s">
        <v>1277</v>
      </c>
      <c r="E532" s="7" t="s">
        <v>788</v>
      </c>
      <c r="F532" s="8" t="s">
        <v>22</v>
      </c>
      <c r="G532" s="7" t="s">
        <v>1278</v>
      </c>
      <c r="H532" s="8" t="s">
        <v>1279</v>
      </c>
      <c r="I532" s="7" t="s">
        <v>1024</v>
      </c>
      <c r="J532" s="7" t="s">
        <v>1283</v>
      </c>
      <c r="K532" s="8" t="s">
        <v>27</v>
      </c>
      <c r="L532" s="8">
        <v>2</v>
      </c>
      <c r="M532" s="9">
        <v>1</v>
      </c>
      <c r="N532" s="9"/>
      <c r="O532" s="7" t="s">
        <v>28</v>
      </c>
      <c r="P532" s="2"/>
      <c r="Q532" s="2"/>
      <c r="R532" s="2"/>
    </row>
    <row r="533" spans="1:18" ht="35" x14ac:dyDescent="0.35">
      <c r="A533" s="6" t="s">
        <v>1284</v>
      </c>
      <c r="B533" s="7">
        <v>50699136</v>
      </c>
      <c r="C533" s="8" t="s">
        <v>1285</v>
      </c>
      <c r="D533" s="8" t="s">
        <v>1277</v>
      </c>
      <c r="E533" s="7" t="s">
        <v>788</v>
      </c>
      <c r="F533" s="8" t="s">
        <v>22</v>
      </c>
      <c r="G533" s="7" t="s">
        <v>1278</v>
      </c>
      <c r="H533" s="8" t="s">
        <v>1286</v>
      </c>
      <c r="I533" s="7" t="s">
        <v>1286</v>
      </c>
      <c r="J533" s="7" t="s">
        <v>842</v>
      </c>
      <c r="K533" s="8" t="s">
        <v>27</v>
      </c>
      <c r="L533" s="8">
        <v>3</v>
      </c>
      <c r="M533" s="9">
        <v>1</v>
      </c>
      <c r="N533" s="9"/>
      <c r="O533" s="7" t="s">
        <v>28</v>
      </c>
      <c r="P533" s="2"/>
      <c r="Q533" s="2"/>
      <c r="R533" s="2"/>
    </row>
    <row r="534" spans="1:18" ht="17.5" x14ac:dyDescent="0.35">
      <c r="A534" s="6" t="s">
        <v>1284</v>
      </c>
      <c r="B534" s="7">
        <v>50699136</v>
      </c>
      <c r="C534" s="8" t="s">
        <v>1285</v>
      </c>
      <c r="D534" s="8" t="s">
        <v>1277</v>
      </c>
      <c r="E534" s="7" t="s">
        <v>788</v>
      </c>
      <c r="F534" s="8" t="s">
        <v>22</v>
      </c>
      <c r="G534" s="7" t="s">
        <v>1278</v>
      </c>
      <c r="H534" s="8" t="s">
        <v>1286</v>
      </c>
      <c r="I534" s="7" t="s">
        <v>841</v>
      </c>
      <c r="J534" s="7" t="s">
        <v>842</v>
      </c>
      <c r="K534" s="8" t="s">
        <v>27</v>
      </c>
      <c r="L534" s="8">
        <v>3</v>
      </c>
      <c r="M534" s="9"/>
      <c r="N534" s="9">
        <v>1</v>
      </c>
      <c r="O534" s="7" t="s">
        <v>77</v>
      </c>
      <c r="P534" s="2"/>
      <c r="Q534" s="2"/>
      <c r="R534" s="2"/>
    </row>
    <row r="535" spans="1:18" ht="35" x14ac:dyDescent="0.35">
      <c r="A535" s="6" t="s">
        <v>1287</v>
      </c>
      <c r="B535" s="7">
        <v>50699136</v>
      </c>
      <c r="C535" s="8" t="s">
        <v>1285</v>
      </c>
      <c r="D535" s="8" t="s">
        <v>1277</v>
      </c>
      <c r="E535" s="7" t="s">
        <v>788</v>
      </c>
      <c r="F535" s="8" t="s">
        <v>22</v>
      </c>
      <c r="G535" s="7" t="s">
        <v>1278</v>
      </c>
      <c r="H535" s="8" t="s">
        <v>1286</v>
      </c>
      <c r="I535" s="7" t="s">
        <v>1286</v>
      </c>
      <c r="J535" s="7" t="s">
        <v>1288</v>
      </c>
      <c r="K535" s="8" t="s">
        <v>27</v>
      </c>
      <c r="L535" s="8">
        <v>2</v>
      </c>
      <c r="M535" s="9">
        <v>1</v>
      </c>
      <c r="N535" s="9"/>
      <c r="O535" s="7" t="s">
        <v>28</v>
      </c>
      <c r="P535" s="2"/>
      <c r="Q535" s="2"/>
      <c r="R535" s="2"/>
    </row>
    <row r="536" spans="1:18" ht="17.5" x14ac:dyDescent="0.35">
      <c r="A536" s="7" t="s">
        <v>1289</v>
      </c>
      <c r="B536" s="7">
        <v>50698865</v>
      </c>
      <c r="C536" s="8" t="s">
        <v>154</v>
      </c>
      <c r="D536" s="8" t="s">
        <v>155</v>
      </c>
      <c r="E536" s="7" t="s">
        <v>788</v>
      </c>
      <c r="F536" s="8" t="s">
        <v>22</v>
      </c>
      <c r="G536" s="7" t="s">
        <v>1290</v>
      </c>
      <c r="H536" s="8" t="s">
        <v>1291</v>
      </c>
      <c r="I536" s="7" t="s">
        <v>619</v>
      </c>
      <c r="J536" s="7" t="s">
        <v>1191</v>
      </c>
      <c r="K536" s="8" t="s">
        <v>27</v>
      </c>
      <c r="L536" s="8">
        <v>3</v>
      </c>
      <c r="M536" s="9"/>
      <c r="N536" s="9">
        <v>1</v>
      </c>
      <c r="O536" s="7" t="s">
        <v>77</v>
      </c>
      <c r="P536" s="2"/>
      <c r="Q536" s="2"/>
      <c r="R536" s="2"/>
    </row>
    <row r="537" spans="1:18" ht="17.5" x14ac:dyDescent="0.35">
      <c r="A537" s="6" t="s">
        <v>1292</v>
      </c>
      <c r="B537" s="7">
        <v>51403726</v>
      </c>
      <c r="C537" s="8" t="s">
        <v>171</v>
      </c>
      <c r="D537" s="8" t="s">
        <v>155</v>
      </c>
      <c r="E537" s="7" t="s">
        <v>788</v>
      </c>
      <c r="F537" s="8" t="s">
        <v>22</v>
      </c>
      <c r="G537" s="7" t="s">
        <v>1290</v>
      </c>
      <c r="H537" s="8" t="s">
        <v>1293</v>
      </c>
      <c r="I537" s="7" t="s">
        <v>841</v>
      </c>
      <c r="J537" s="7" t="s">
        <v>842</v>
      </c>
      <c r="K537" s="8" t="s">
        <v>27</v>
      </c>
      <c r="L537" s="8">
        <v>3</v>
      </c>
      <c r="M537" s="9">
        <v>1</v>
      </c>
      <c r="N537" s="9"/>
      <c r="O537" s="7" t="s">
        <v>28</v>
      </c>
      <c r="P537" s="2"/>
      <c r="Q537" s="2"/>
      <c r="R537" s="2"/>
    </row>
    <row r="538" spans="1:18" ht="17.5" x14ac:dyDescent="0.35">
      <c r="A538" s="6" t="s">
        <v>1292</v>
      </c>
      <c r="B538" s="7">
        <v>50977712</v>
      </c>
      <c r="C538" s="8" t="s">
        <v>171</v>
      </c>
      <c r="D538" s="8" t="s">
        <v>155</v>
      </c>
      <c r="E538" s="7" t="s">
        <v>788</v>
      </c>
      <c r="F538" s="8" t="s">
        <v>22</v>
      </c>
      <c r="G538" s="7" t="s">
        <v>1290</v>
      </c>
      <c r="H538" s="8" t="s">
        <v>1293</v>
      </c>
      <c r="I538" s="7" t="s">
        <v>841</v>
      </c>
      <c r="J538" s="7" t="s">
        <v>842</v>
      </c>
      <c r="K538" s="8" t="s">
        <v>27</v>
      </c>
      <c r="L538" s="8">
        <v>3</v>
      </c>
      <c r="M538" s="9">
        <v>1</v>
      </c>
      <c r="N538" s="9"/>
      <c r="O538" s="7" t="s">
        <v>28</v>
      </c>
      <c r="P538" s="2"/>
      <c r="Q538" s="2"/>
      <c r="R538" s="2"/>
    </row>
    <row r="539" spans="1:18" ht="17.5" x14ac:dyDescent="0.35">
      <c r="A539" s="6" t="s">
        <v>1292</v>
      </c>
      <c r="B539" s="7">
        <v>50698617</v>
      </c>
      <c r="C539" s="8" t="s">
        <v>171</v>
      </c>
      <c r="D539" s="8" t="s">
        <v>155</v>
      </c>
      <c r="E539" s="7" t="s">
        <v>788</v>
      </c>
      <c r="F539" s="8" t="s">
        <v>22</v>
      </c>
      <c r="G539" s="7" t="s">
        <v>1290</v>
      </c>
      <c r="H539" s="8" t="s">
        <v>1293</v>
      </c>
      <c r="I539" s="7" t="s">
        <v>841</v>
      </c>
      <c r="J539" s="7" t="s">
        <v>842</v>
      </c>
      <c r="K539" s="8" t="s">
        <v>27</v>
      </c>
      <c r="L539" s="8">
        <v>3</v>
      </c>
      <c r="M539" s="9">
        <v>1</v>
      </c>
      <c r="N539" s="9"/>
      <c r="O539" s="7" t="s">
        <v>28</v>
      </c>
      <c r="P539" s="2"/>
      <c r="Q539" s="2"/>
      <c r="R539" s="2"/>
    </row>
    <row r="540" spans="1:18" ht="17.5" x14ac:dyDescent="0.35">
      <c r="A540" s="7" t="s">
        <v>1294</v>
      </c>
      <c r="B540" s="7">
        <v>51190327</v>
      </c>
      <c r="C540" s="8" t="s">
        <v>171</v>
      </c>
      <c r="D540" s="8" t="s">
        <v>155</v>
      </c>
      <c r="E540" s="7" t="s">
        <v>788</v>
      </c>
      <c r="F540" s="8" t="s">
        <v>22</v>
      </c>
      <c r="G540" s="7" t="s">
        <v>1290</v>
      </c>
      <c r="H540" s="8" t="s">
        <v>1293</v>
      </c>
      <c r="I540" s="7" t="s">
        <v>1295</v>
      </c>
      <c r="J540" s="7" t="s">
        <v>842</v>
      </c>
      <c r="K540" s="8" t="s">
        <v>27</v>
      </c>
      <c r="L540" s="8">
        <v>3</v>
      </c>
      <c r="M540" s="9"/>
      <c r="N540" s="9">
        <v>1</v>
      </c>
      <c r="O540" s="7" t="s">
        <v>77</v>
      </c>
      <c r="P540" s="2"/>
      <c r="Q540" s="2"/>
      <c r="R540" s="2"/>
    </row>
    <row r="541" spans="1:18" ht="17.5" x14ac:dyDescent="0.35">
      <c r="A541" s="7" t="s">
        <v>1296</v>
      </c>
      <c r="B541" s="7">
        <v>51560762</v>
      </c>
      <c r="C541" s="8" t="s">
        <v>171</v>
      </c>
      <c r="D541" s="8" t="s">
        <v>155</v>
      </c>
      <c r="E541" s="7" t="s">
        <v>788</v>
      </c>
      <c r="F541" s="8" t="s">
        <v>22</v>
      </c>
      <c r="G541" s="7" t="s">
        <v>1290</v>
      </c>
      <c r="H541" s="8" t="s">
        <v>1293</v>
      </c>
      <c r="I541" s="7" t="s">
        <v>1297</v>
      </c>
      <c r="J541" s="7" t="s">
        <v>1073</v>
      </c>
      <c r="K541" s="8" t="s">
        <v>27</v>
      </c>
      <c r="L541" s="8">
        <v>2</v>
      </c>
      <c r="M541" s="9"/>
      <c r="N541" s="9">
        <v>1</v>
      </c>
      <c r="O541" s="7" t="s">
        <v>77</v>
      </c>
      <c r="P541" s="2"/>
      <c r="Q541" s="2"/>
      <c r="R541" s="2"/>
    </row>
    <row r="542" spans="1:18" ht="35" x14ac:dyDescent="0.35">
      <c r="A542" s="7" t="s">
        <v>1298</v>
      </c>
      <c r="B542" s="7">
        <v>50699279</v>
      </c>
      <c r="C542" s="8" t="s">
        <v>1299</v>
      </c>
      <c r="D542" s="8" t="s">
        <v>155</v>
      </c>
      <c r="E542" s="7" t="s">
        <v>788</v>
      </c>
      <c r="F542" s="8" t="s">
        <v>22</v>
      </c>
      <c r="G542" s="7" t="s">
        <v>1290</v>
      </c>
      <c r="H542" s="8" t="s">
        <v>1300</v>
      </c>
      <c r="I542" s="7" t="s">
        <v>1134</v>
      </c>
      <c r="J542" s="7" t="s">
        <v>1073</v>
      </c>
      <c r="K542" s="8" t="s">
        <v>27</v>
      </c>
      <c r="L542" s="8">
        <v>2</v>
      </c>
      <c r="M542" s="9"/>
      <c r="N542" s="9">
        <v>1</v>
      </c>
      <c r="O542" s="7" t="s">
        <v>77</v>
      </c>
      <c r="P542" s="2"/>
      <c r="Q542" s="2"/>
      <c r="R542" s="2"/>
    </row>
    <row r="543" spans="1:18" ht="35" x14ac:dyDescent="0.35">
      <c r="A543" s="7" t="s">
        <v>1301</v>
      </c>
      <c r="B543" s="7">
        <v>50699279</v>
      </c>
      <c r="C543" s="8" t="s">
        <v>1299</v>
      </c>
      <c r="D543" s="8" t="s">
        <v>155</v>
      </c>
      <c r="E543" s="7" t="s">
        <v>788</v>
      </c>
      <c r="F543" s="8" t="s">
        <v>22</v>
      </c>
      <c r="G543" s="7" t="s">
        <v>1290</v>
      </c>
      <c r="H543" s="8" t="s">
        <v>1300</v>
      </c>
      <c r="I543" s="7" t="s">
        <v>1302</v>
      </c>
      <c r="J543" s="7" t="s">
        <v>1073</v>
      </c>
      <c r="K543" s="8" t="s">
        <v>27</v>
      </c>
      <c r="L543" s="8">
        <v>2</v>
      </c>
      <c r="M543" s="9"/>
      <c r="N543" s="9">
        <v>1</v>
      </c>
      <c r="O543" s="7" t="s">
        <v>77</v>
      </c>
      <c r="P543" s="2"/>
      <c r="Q543" s="2"/>
      <c r="R543" s="2"/>
    </row>
    <row r="544" spans="1:18" ht="17.5" x14ac:dyDescent="0.35">
      <c r="A544" s="7" t="s">
        <v>1303</v>
      </c>
      <c r="B544" s="7">
        <v>50698740</v>
      </c>
      <c r="C544" s="8" t="s">
        <v>154</v>
      </c>
      <c r="D544" s="8" t="s">
        <v>155</v>
      </c>
      <c r="E544" s="7" t="s">
        <v>788</v>
      </c>
      <c r="F544" s="8" t="s">
        <v>22</v>
      </c>
      <c r="G544" s="7" t="s">
        <v>1290</v>
      </c>
      <c r="H544" s="8" t="s">
        <v>1304</v>
      </c>
      <c r="I544" s="7" t="s">
        <v>841</v>
      </c>
      <c r="J544" s="7" t="s">
        <v>842</v>
      </c>
      <c r="K544" s="8" t="s">
        <v>27</v>
      </c>
      <c r="L544" s="8">
        <v>3</v>
      </c>
      <c r="M544" s="9">
        <v>1</v>
      </c>
      <c r="N544" s="9"/>
      <c r="O544" s="7" t="s">
        <v>28</v>
      </c>
      <c r="P544" s="2"/>
      <c r="Q544" s="2"/>
      <c r="R544" s="2"/>
    </row>
    <row r="545" spans="1:18" ht="17.5" x14ac:dyDescent="0.35">
      <c r="A545" s="6" t="s">
        <v>1305</v>
      </c>
      <c r="B545" s="7">
        <v>51838648</v>
      </c>
      <c r="C545" s="8" t="s">
        <v>1306</v>
      </c>
      <c r="D545" s="8" t="s">
        <v>1307</v>
      </c>
      <c r="E545" s="7" t="s">
        <v>788</v>
      </c>
      <c r="F545" s="8" t="s">
        <v>22</v>
      </c>
      <c r="G545" s="7" t="s">
        <v>1308</v>
      </c>
      <c r="H545" s="8" t="s">
        <v>1309</v>
      </c>
      <c r="I545" s="7" t="s">
        <v>1310</v>
      </c>
      <c r="J545" s="7" t="s">
        <v>1311</v>
      </c>
      <c r="K545" s="8" t="s">
        <v>27</v>
      </c>
      <c r="L545" s="8">
        <v>2</v>
      </c>
      <c r="M545" s="9">
        <v>1</v>
      </c>
      <c r="N545" s="9"/>
      <c r="O545" s="7" t="s">
        <v>28</v>
      </c>
      <c r="P545" s="2"/>
      <c r="Q545" s="2"/>
      <c r="R545" s="2"/>
    </row>
    <row r="546" spans="1:18" ht="17.5" x14ac:dyDescent="0.35">
      <c r="A546" s="6" t="s">
        <v>1312</v>
      </c>
      <c r="B546" s="7">
        <v>50698662</v>
      </c>
      <c r="C546" s="8" t="s">
        <v>404</v>
      </c>
      <c r="D546" s="8" t="s">
        <v>53</v>
      </c>
      <c r="E546" s="7" t="s">
        <v>788</v>
      </c>
      <c r="F546" s="8" t="s">
        <v>22</v>
      </c>
      <c r="G546" s="7" t="s">
        <v>1313</v>
      </c>
      <c r="H546" s="8" t="s">
        <v>1313</v>
      </c>
      <c r="I546" s="7"/>
      <c r="J546" s="7" t="s">
        <v>1314</v>
      </c>
      <c r="K546" s="8" t="s">
        <v>27</v>
      </c>
      <c r="L546" s="8">
        <v>3</v>
      </c>
      <c r="M546" s="9">
        <v>1</v>
      </c>
      <c r="N546" s="9"/>
      <c r="O546" s="7" t="s">
        <v>28</v>
      </c>
      <c r="P546" s="2"/>
      <c r="Q546" s="2"/>
      <c r="R546" s="2"/>
    </row>
    <row r="547" spans="1:18" ht="17.5" x14ac:dyDescent="0.35">
      <c r="A547" s="6" t="s">
        <v>1315</v>
      </c>
      <c r="B547" s="7">
        <v>50698662</v>
      </c>
      <c r="C547" s="8" t="s">
        <v>404</v>
      </c>
      <c r="D547" s="8" t="s">
        <v>53</v>
      </c>
      <c r="E547" s="7" t="s">
        <v>788</v>
      </c>
      <c r="F547" s="8" t="s">
        <v>22</v>
      </c>
      <c r="G547" s="7" t="s">
        <v>1313</v>
      </c>
      <c r="H547" s="8" t="s">
        <v>1313</v>
      </c>
      <c r="I547" s="7"/>
      <c r="J547" s="7" t="s">
        <v>1316</v>
      </c>
      <c r="K547" s="8" t="s">
        <v>27</v>
      </c>
      <c r="L547" s="8">
        <v>3</v>
      </c>
      <c r="M547" s="9"/>
      <c r="N547" s="9">
        <v>1</v>
      </c>
      <c r="O547" s="7" t="s">
        <v>77</v>
      </c>
      <c r="P547" s="2"/>
      <c r="Q547" s="2"/>
      <c r="R547" s="2"/>
    </row>
    <row r="548" spans="1:18" ht="17.5" x14ac:dyDescent="0.35">
      <c r="A548" s="7" t="s">
        <v>1317</v>
      </c>
      <c r="B548" s="7">
        <v>50769618</v>
      </c>
      <c r="C548" s="8" t="s">
        <v>404</v>
      </c>
      <c r="D548" s="8" t="s">
        <v>53</v>
      </c>
      <c r="E548" s="7" t="s">
        <v>788</v>
      </c>
      <c r="F548" s="8" t="s">
        <v>22</v>
      </c>
      <c r="G548" s="7" t="s">
        <v>1313</v>
      </c>
      <c r="H548" s="8" t="s">
        <v>1318</v>
      </c>
      <c r="I548" s="7" t="s">
        <v>841</v>
      </c>
      <c r="J548" s="7" t="s">
        <v>1319</v>
      </c>
      <c r="K548" s="8" t="s">
        <v>843</v>
      </c>
      <c r="L548" s="8">
        <v>3</v>
      </c>
      <c r="M548" s="9">
        <v>1</v>
      </c>
      <c r="N548" s="9"/>
      <c r="O548" s="7" t="s">
        <v>28</v>
      </c>
      <c r="P548" s="2"/>
      <c r="Q548" s="2"/>
      <c r="R548" s="2"/>
    </row>
    <row r="549" spans="1:18" ht="17.5" x14ac:dyDescent="0.35">
      <c r="A549" s="7" t="s">
        <v>1317</v>
      </c>
      <c r="B549" s="7">
        <v>50818071</v>
      </c>
      <c r="C549" s="8" t="s">
        <v>404</v>
      </c>
      <c r="D549" s="8" t="s">
        <v>53</v>
      </c>
      <c r="E549" s="7" t="s">
        <v>788</v>
      </c>
      <c r="F549" s="8" t="s">
        <v>22</v>
      </c>
      <c r="G549" s="7" t="s">
        <v>1313</v>
      </c>
      <c r="H549" s="8" t="s">
        <v>1318</v>
      </c>
      <c r="I549" s="7" t="s">
        <v>841</v>
      </c>
      <c r="J549" s="7" t="s">
        <v>1319</v>
      </c>
      <c r="K549" s="8" t="s">
        <v>843</v>
      </c>
      <c r="L549" s="8">
        <v>3</v>
      </c>
      <c r="M549" s="9">
        <v>1</v>
      </c>
      <c r="N549" s="9"/>
      <c r="O549" s="7" t="s">
        <v>28</v>
      </c>
      <c r="P549" s="2"/>
      <c r="Q549" s="2"/>
      <c r="R549" s="2"/>
    </row>
    <row r="550" spans="1:18" ht="17.5" x14ac:dyDescent="0.35">
      <c r="A550" s="7" t="s">
        <v>1317</v>
      </c>
      <c r="B550" s="7">
        <v>50817968</v>
      </c>
      <c r="C550" s="8" t="s">
        <v>404</v>
      </c>
      <c r="D550" s="8" t="s">
        <v>53</v>
      </c>
      <c r="E550" s="7" t="s">
        <v>788</v>
      </c>
      <c r="F550" s="8" t="s">
        <v>22</v>
      </c>
      <c r="G550" s="7" t="s">
        <v>1313</v>
      </c>
      <c r="H550" s="8" t="s">
        <v>1318</v>
      </c>
      <c r="I550" s="7" t="s">
        <v>841</v>
      </c>
      <c r="J550" s="7" t="s">
        <v>1319</v>
      </c>
      <c r="K550" s="8" t="s">
        <v>843</v>
      </c>
      <c r="L550" s="8">
        <v>3</v>
      </c>
      <c r="M550" s="9">
        <v>1</v>
      </c>
      <c r="N550" s="9"/>
      <c r="O550" s="7" t="s">
        <v>28</v>
      </c>
      <c r="P550" s="2"/>
      <c r="Q550" s="2"/>
      <c r="R550" s="2"/>
    </row>
    <row r="551" spans="1:18" ht="17.5" x14ac:dyDescent="0.35">
      <c r="A551" s="7" t="s">
        <v>1317</v>
      </c>
      <c r="B551" s="7">
        <v>50977713</v>
      </c>
      <c r="C551" s="8" t="s">
        <v>404</v>
      </c>
      <c r="D551" s="8" t="s">
        <v>53</v>
      </c>
      <c r="E551" s="7" t="s">
        <v>788</v>
      </c>
      <c r="F551" s="8" t="s">
        <v>22</v>
      </c>
      <c r="G551" s="7" t="s">
        <v>1313</v>
      </c>
      <c r="H551" s="8" t="s">
        <v>1318</v>
      </c>
      <c r="I551" s="7" t="s">
        <v>841</v>
      </c>
      <c r="J551" s="7" t="s">
        <v>1319</v>
      </c>
      <c r="K551" s="8" t="s">
        <v>843</v>
      </c>
      <c r="L551" s="8">
        <v>3</v>
      </c>
      <c r="M551" s="9">
        <v>1</v>
      </c>
      <c r="N551" s="9"/>
      <c r="O551" s="7" t="s">
        <v>28</v>
      </c>
      <c r="P551" s="2"/>
      <c r="Q551" s="2"/>
      <c r="R551" s="2"/>
    </row>
    <row r="552" spans="1:18" ht="17.5" x14ac:dyDescent="0.35">
      <c r="A552" s="6" t="s">
        <v>1320</v>
      </c>
      <c r="B552" s="7">
        <v>50698621</v>
      </c>
      <c r="C552" s="8" t="s">
        <v>404</v>
      </c>
      <c r="D552" s="8" t="s">
        <v>53</v>
      </c>
      <c r="E552" s="7" t="s">
        <v>788</v>
      </c>
      <c r="F552" s="8" t="s">
        <v>22</v>
      </c>
      <c r="G552" s="7" t="s">
        <v>1313</v>
      </c>
      <c r="H552" s="8" t="s">
        <v>1318</v>
      </c>
      <c r="I552" s="7"/>
      <c r="J552" s="7" t="s">
        <v>1319</v>
      </c>
      <c r="K552" s="8" t="s">
        <v>843</v>
      </c>
      <c r="L552" s="8">
        <v>3</v>
      </c>
      <c r="M552" s="9">
        <v>1</v>
      </c>
      <c r="N552" s="9"/>
      <c r="O552" s="7" t="s">
        <v>28</v>
      </c>
      <c r="P552" s="2"/>
      <c r="Q552" s="2"/>
      <c r="R552" s="2"/>
    </row>
    <row r="553" spans="1:18" ht="17.5" x14ac:dyDescent="0.35">
      <c r="A553" s="6" t="s">
        <v>1320</v>
      </c>
      <c r="B553" s="7">
        <v>50817968</v>
      </c>
      <c r="C553" s="8" t="s">
        <v>404</v>
      </c>
      <c r="D553" s="8" t="s">
        <v>53</v>
      </c>
      <c r="E553" s="7" t="s">
        <v>788</v>
      </c>
      <c r="F553" s="8" t="s">
        <v>22</v>
      </c>
      <c r="G553" s="7" t="s">
        <v>1313</v>
      </c>
      <c r="H553" s="8" t="s">
        <v>1318</v>
      </c>
      <c r="I553" s="7"/>
      <c r="J553" s="7" t="s">
        <v>1319</v>
      </c>
      <c r="K553" s="8" t="s">
        <v>843</v>
      </c>
      <c r="L553" s="8">
        <v>3</v>
      </c>
      <c r="M553" s="9">
        <v>1</v>
      </c>
      <c r="N553" s="9"/>
      <c r="O553" s="7" t="s">
        <v>28</v>
      </c>
      <c r="P553" s="2"/>
      <c r="Q553" s="2"/>
      <c r="R553" s="2"/>
    </row>
    <row r="554" spans="1:18" ht="17.5" x14ac:dyDescent="0.35">
      <c r="A554" s="6" t="s">
        <v>1321</v>
      </c>
      <c r="B554" s="7">
        <v>52611338</v>
      </c>
      <c r="C554" s="8" t="s">
        <v>404</v>
      </c>
      <c r="D554" s="8" t="s">
        <v>53</v>
      </c>
      <c r="E554" s="7" t="s">
        <v>788</v>
      </c>
      <c r="F554" s="8" t="s">
        <v>22</v>
      </c>
      <c r="G554" s="7" t="s">
        <v>1313</v>
      </c>
      <c r="H554" s="8" t="s">
        <v>1322</v>
      </c>
      <c r="I554" s="7"/>
      <c r="J554" s="7" t="s">
        <v>1319</v>
      </c>
      <c r="K554" s="8" t="s">
        <v>27</v>
      </c>
      <c r="L554" s="8">
        <v>3</v>
      </c>
      <c r="M554" s="9"/>
      <c r="N554" s="9">
        <v>1</v>
      </c>
      <c r="O554" s="7" t="s">
        <v>77</v>
      </c>
      <c r="P554" s="2"/>
      <c r="Q554" s="2"/>
      <c r="R554" s="2"/>
    </row>
    <row r="555" spans="1:18" ht="35" x14ac:dyDescent="0.35">
      <c r="A555" s="6" t="s">
        <v>1323</v>
      </c>
      <c r="B555" s="7">
        <v>50699426</v>
      </c>
      <c r="C555" s="8" t="s">
        <v>404</v>
      </c>
      <c r="D555" s="8" t="s">
        <v>53</v>
      </c>
      <c r="E555" s="7" t="s">
        <v>788</v>
      </c>
      <c r="F555" s="8" t="s">
        <v>22</v>
      </c>
      <c r="G555" s="7" t="s">
        <v>1313</v>
      </c>
      <c r="H555" s="8" t="s">
        <v>1322</v>
      </c>
      <c r="I555" s="7"/>
      <c r="J555" s="7" t="s">
        <v>1324</v>
      </c>
      <c r="K555" s="8" t="s">
        <v>27</v>
      </c>
      <c r="L555" s="8">
        <v>3</v>
      </c>
      <c r="M555" s="9">
        <v>1</v>
      </c>
      <c r="N555" s="9"/>
      <c r="O555" s="7" t="s">
        <v>28</v>
      </c>
      <c r="P555" s="2"/>
      <c r="Q555" s="2"/>
      <c r="R555" s="2"/>
    </row>
    <row r="556" spans="1:18" ht="17.5" x14ac:dyDescent="0.35">
      <c r="A556" s="6" t="s">
        <v>1325</v>
      </c>
      <c r="B556" s="7">
        <v>50699426</v>
      </c>
      <c r="C556" s="8" t="s">
        <v>404</v>
      </c>
      <c r="D556" s="8" t="s">
        <v>53</v>
      </c>
      <c r="E556" s="7" t="s">
        <v>788</v>
      </c>
      <c r="F556" s="8" t="s">
        <v>22</v>
      </c>
      <c r="G556" s="7" t="s">
        <v>1313</v>
      </c>
      <c r="H556" s="8" t="s">
        <v>1322</v>
      </c>
      <c r="I556" s="7" t="s">
        <v>841</v>
      </c>
      <c r="J556" s="7" t="s">
        <v>1319</v>
      </c>
      <c r="K556" s="8" t="s">
        <v>27</v>
      </c>
      <c r="L556" s="8">
        <v>3</v>
      </c>
      <c r="M556" s="9">
        <v>1</v>
      </c>
      <c r="N556" s="9"/>
      <c r="O556" s="7" t="s">
        <v>28</v>
      </c>
      <c r="P556" s="2"/>
      <c r="Q556" s="2"/>
      <c r="R556" s="2"/>
    </row>
    <row r="557" spans="1:18" ht="17.5" x14ac:dyDescent="0.35">
      <c r="A557" s="6" t="s">
        <v>1326</v>
      </c>
      <c r="B557" s="7">
        <v>50699426</v>
      </c>
      <c r="C557" s="8" t="s">
        <v>404</v>
      </c>
      <c r="D557" s="8" t="s">
        <v>53</v>
      </c>
      <c r="E557" s="7" t="s">
        <v>788</v>
      </c>
      <c r="F557" s="8" t="s">
        <v>22</v>
      </c>
      <c r="G557" s="7" t="s">
        <v>1313</v>
      </c>
      <c r="H557" s="8" t="s">
        <v>1322</v>
      </c>
      <c r="I557" s="7" t="s">
        <v>841</v>
      </c>
      <c r="J557" s="7" t="s">
        <v>1319</v>
      </c>
      <c r="K557" s="8" t="s">
        <v>27</v>
      </c>
      <c r="L557" s="8">
        <v>3</v>
      </c>
      <c r="M557" s="9">
        <v>1</v>
      </c>
      <c r="N557" s="9"/>
      <c r="O557" s="7" t="s">
        <v>28</v>
      </c>
      <c r="P557" s="2"/>
      <c r="Q557" s="2"/>
      <c r="R557" s="2"/>
    </row>
    <row r="558" spans="1:18" ht="70" x14ac:dyDescent="0.35">
      <c r="A558" s="6" t="s">
        <v>1327</v>
      </c>
      <c r="B558" s="7">
        <v>50817981</v>
      </c>
      <c r="C558" s="8" t="s">
        <v>404</v>
      </c>
      <c r="D558" s="8" t="s">
        <v>53</v>
      </c>
      <c r="E558" s="7" t="s">
        <v>788</v>
      </c>
      <c r="F558" s="8" t="s">
        <v>22</v>
      </c>
      <c r="G558" s="7" t="s">
        <v>1313</v>
      </c>
      <c r="H558" s="8" t="s">
        <v>1328</v>
      </c>
      <c r="I558" s="7" t="s">
        <v>1329</v>
      </c>
      <c r="J558" s="7" t="s">
        <v>1319</v>
      </c>
      <c r="K558" s="8" t="s">
        <v>27</v>
      </c>
      <c r="L558" s="8">
        <v>3</v>
      </c>
      <c r="M558" s="9"/>
      <c r="N558" s="9">
        <v>1</v>
      </c>
      <c r="O558" s="7" t="s">
        <v>77</v>
      </c>
      <c r="P558" s="2"/>
      <c r="Q558" s="2"/>
      <c r="R558" s="2"/>
    </row>
    <row r="559" spans="1:18" ht="35" x14ac:dyDescent="0.35">
      <c r="A559" s="6" t="s">
        <v>1330</v>
      </c>
      <c r="B559" s="7">
        <v>50820001</v>
      </c>
      <c r="C559" s="8" t="s">
        <v>404</v>
      </c>
      <c r="D559" s="8" t="s">
        <v>53</v>
      </c>
      <c r="E559" s="7" t="s">
        <v>788</v>
      </c>
      <c r="F559" s="8" t="s">
        <v>22</v>
      </c>
      <c r="G559" s="7" t="s">
        <v>1313</v>
      </c>
      <c r="H559" s="8" t="s">
        <v>1328</v>
      </c>
      <c r="I559" s="7" t="s">
        <v>1331</v>
      </c>
      <c r="J559" s="7" t="s">
        <v>1332</v>
      </c>
      <c r="K559" s="8" t="s">
        <v>27</v>
      </c>
      <c r="L559" s="8">
        <v>3</v>
      </c>
      <c r="M559" s="9">
        <v>1</v>
      </c>
      <c r="N559" s="9"/>
      <c r="O559" s="7" t="s">
        <v>28</v>
      </c>
      <c r="P559" s="2"/>
      <c r="Q559" s="2"/>
      <c r="R559" s="2"/>
    </row>
    <row r="560" spans="1:18" ht="52.5" x14ac:dyDescent="0.35">
      <c r="A560" s="6" t="s">
        <v>1333</v>
      </c>
      <c r="B560" s="7">
        <v>50764223</v>
      </c>
      <c r="C560" s="8" t="s">
        <v>404</v>
      </c>
      <c r="D560" s="8" t="s">
        <v>53</v>
      </c>
      <c r="E560" s="7" t="s">
        <v>788</v>
      </c>
      <c r="F560" s="8" t="s">
        <v>22</v>
      </c>
      <c r="G560" s="7" t="s">
        <v>1313</v>
      </c>
      <c r="H560" s="8" t="s">
        <v>1334</v>
      </c>
      <c r="I560" s="7" t="s">
        <v>1331</v>
      </c>
      <c r="J560" s="7" t="s">
        <v>1335</v>
      </c>
      <c r="K560" s="8" t="s">
        <v>27</v>
      </c>
      <c r="L560" s="8">
        <v>1</v>
      </c>
      <c r="M560" s="9"/>
      <c r="N560" s="9">
        <v>1</v>
      </c>
      <c r="O560" s="7" t="s">
        <v>77</v>
      </c>
      <c r="P560" s="2"/>
      <c r="Q560" s="2"/>
      <c r="R560" s="2"/>
    </row>
    <row r="561" spans="1:18" ht="52.5" x14ac:dyDescent="0.35">
      <c r="A561" s="6" t="s">
        <v>1333</v>
      </c>
      <c r="B561" s="7">
        <v>50692276</v>
      </c>
      <c r="C561" s="8" t="s">
        <v>404</v>
      </c>
      <c r="D561" s="8" t="s">
        <v>53</v>
      </c>
      <c r="E561" s="7" t="s">
        <v>788</v>
      </c>
      <c r="F561" s="8" t="s">
        <v>22</v>
      </c>
      <c r="G561" s="7" t="s">
        <v>1313</v>
      </c>
      <c r="H561" s="8" t="s">
        <v>1334</v>
      </c>
      <c r="I561" s="7" t="s">
        <v>1331</v>
      </c>
      <c r="J561" s="7" t="s">
        <v>1335</v>
      </c>
      <c r="K561" s="8" t="s">
        <v>27</v>
      </c>
      <c r="L561" s="8">
        <v>1</v>
      </c>
      <c r="M561" s="9"/>
      <c r="N561" s="9">
        <v>1</v>
      </c>
      <c r="O561" s="7" t="s">
        <v>77</v>
      </c>
      <c r="P561" s="2"/>
      <c r="Q561" s="2"/>
      <c r="R561" s="2"/>
    </row>
    <row r="562" spans="1:18" ht="35" x14ac:dyDescent="0.35">
      <c r="A562" s="6" t="s">
        <v>1336</v>
      </c>
      <c r="B562" s="7">
        <v>52611368</v>
      </c>
      <c r="C562" s="8" t="s">
        <v>139</v>
      </c>
      <c r="D562" s="8" t="s">
        <v>140</v>
      </c>
      <c r="E562" s="7" t="s">
        <v>788</v>
      </c>
      <c r="F562" s="8" t="s">
        <v>22</v>
      </c>
      <c r="G562" s="7" t="s">
        <v>1313</v>
      </c>
      <c r="H562" s="8" t="s">
        <v>1337</v>
      </c>
      <c r="I562" s="7"/>
      <c r="J562" s="7" t="s">
        <v>1338</v>
      </c>
      <c r="K562" s="8" t="s">
        <v>27</v>
      </c>
      <c r="L562" s="8">
        <v>2</v>
      </c>
      <c r="M562" s="9">
        <v>1</v>
      </c>
      <c r="N562" s="9"/>
      <c r="O562" s="7" t="s">
        <v>28</v>
      </c>
      <c r="P562" s="2"/>
      <c r="Q562" s="2"/>
      <c r="R562" s="2"/>
    </row>
    <row r="563" spans="1:18" ht="35" x14ac:dyDescent="0.35">
      <c r="A563" s="6" t="s">
        <v>1339</v>
      </c>
      <c r="B563" s="7">
        <v>50698999</v>
      </c>
      <c r="C563" s="8" t="s">
        <v>139</v>
      </c>
      <c r="D563" s="8" t="s">
        <v>140</v>
      </c>
      <c r="E563" s="7" t="s">
        <v>788</v>
      </c>
      <c r="F563" s="8" t="s">
        <v>22</v>
      </c>
      <c r="G563" s="7" t="s">
        <v>1313</v>
      </c>
      <c r="H563" s="8" t="s">
        <v>1337</v>
      </c>
      <c r="I563" s="7" t="s">
        <v>841</v>
      </c>
      <c r="J563" s="7" t="s">
        <v>1340</v>
      </c>
      <c r="K563" s="8" t="s">
        <v>27</v>
      </c>
      <c r="L563" s="8">
        <v>2</v>
      </c>
      <c r="M563" s="9">
        <v>1</v>
      </c>
      <c r="N563" s="9"/>
      <c r="O563" s="7" t="s">
        <v>28</v>
      </c>
      <c r="P563" s="2"/>
      <c r="Q563" s="2"/>
      <c r="R563" s="2"/>
    </row>
    <row r="564" spans="1:18" ht="17.5" x14ac:dyDescent="0.35">
      <c r="A564" s="6" t="s">
        <v>1341</v>
      </c>
      <c r="B564" s="7">
        <v>50698701</v>
      </c>
      <c r="C564" s="8" t="s">
        <v>419</v>
      </c>
      <c r="D564" s="8" t="s">
        <v>53</v>
      </c>
      <c r="E564" s="7" t="s">
        <v>788</v>
      </c>
      <c r="F564" s="8" t="s">
        <v>22</v>
      </c>
      <c r="G564" s="7" t="s">
        <v>1313</v>
      </c>
      <c r="H564" s="8" t="s">
        <v>1342</v>
      </c>
      <c r="I564" s="7" t="s">
        <v>841</v>
      </c>
      <c r="J564" s="7" t="s">
        <v>1319</v>
      </c>
      <c r="K564" s="8" t="s">
        <v>843</v>
      </c>
      <c r="L564" s="8">
        <v>3</v>
      </c>
      <c r="M564" s="9">
        <v>1</v>
      </c>
      <c r="N564" s="9"/>
      <c r="O564" s="7" t="s">
        <v>28</v>
      </c>
      <c r="P564" s="2"/>
      <c r="Q564" s="2"/>
      <c r="R564" s="2"/>
    </row>
    <row r="565" spans="1:18" ht="17.5" x14ac:dyDescent="0.35">
      <c r="A565" s="6" t="s">
        <v>1343</v>
      </c>
      <c r="B565" s="7">
        <v>50698701</v>
      </c>
      <c r="C565" s="8" t="s">
        <v>419</v>
      </c>
      <c r="D565" s="8" t="s">
        <v>53</v>
      </c>
      <c r="E565" s="7" t="s">
        <v>788</v>
      </c>
      <c r="F565" s="8" t="s">
        <v>22</v>
      </c>
      <c r="G565" s="7" t="s">
        <v>1313</v>
      </c>
      <c r="H565" s="8" t="s">
        <v>1342</v>
      </c>
      <c r="I565" s="7"/>
      <c r="J565" s="7" t="s">
        <v>1319</v>
      </c>
      <c r="K565" s="8" t="s">
        <v>843</v>
      </c>
      <c r="L565" s="8">
        <v>3</v>
      </c>
      <c r="M565" s="9">
        <v>1</v>
      </c>
      <c r="N565" s="9"/>
      <c r="O565" s="7" t="s">
        <v>28</v>
      </c>
      <c r="P565" s="2"/>
      <c r="Q565" s="2"/>
      <c r="R565" s="2"/>
    </row>
    <row r="566" spans="1:18" ht="17.5" x14ac:dyDescent="0.35">
      <c r="A566" s="6" t="s">
        <v>1343</v>
      </c>
      <c r="B566" s="7">
        <v>50698701</v>
      </c>
      <c r="C566" s="8" t="s">
        <v>419</v>
      </c>
      <c r="D566" s="8" t="s">
        <v>53</v>
      </c>
      <c r="E566" s="7" t="s">
        <v>788</v>
      </c>
      <c r="F566" s="8" t="s">
        <v>22</v>
      </c>
      <c r="G566" s="7" t="s">
        <v>1313</v>
      </c>
      <c r="H566" s="8" t="s">
        <v>1342</v>
      </c>
      <c r="I566" s="7"/>
      <c r="J566" s="7" t="s">
        <v>1319</v>
      </c>
      <c r="K566" s="8" t="s">
        <v>843</v>
      </c>
      <c r="L566" s="8">
        <v>3</v>
      </c>
      <c r="M566" s="9">
        <v>1</v>
      </c>
      <c r="N566" s="9"/>
      <c r="O566" s="7" t="s">
        <v>28</v>
      </c>
      <c r="P566" s="2"/>
      <c r="Q566" s="2"/>
      <c r="R566" s="2"/>
    </row>
    <row r="567" spans="1:18" ht="17.5" x14ac:dyDescent="0.35">
      <c r="A567" s="6" t="s">
        <v>1344</v>
      </c>
      <c r="B567" s="7">
        <v>52238142</v>
      </c>
      <c r="C567" s="8" t="s">
        <v>52</v>
      </c>
      <c r="D567" s="8" t="s">
        <v>53</v>
      </c>
      <c r="E567" s="7" t="s">
        <v>788</v>
      </c>
      <c r="F567" s="8" t="s">
        <v>22</v>
      </c>
      <c r="G567" s="7" t="s">
        <v>1313</v>
      </c>
      <c r="H567" s="8" t="s">
        <v>1345</v>
      </c>
      <c r="I567" s="7"/>
      <c r="J567" s="7" t="s">
        <v>1319</v>
      </c>
      <c r="K567" s="8" t="s">
        <v>843</v>
      </c>
      <c r="L567" s="8">
        <v>3</v>
      </c>
      <c r="M567" s="9">
        <v>1</v>
      </c>
      <c r="N567" s="9"/>
      <c r="O567" s="7" t="s">
        <v>28</v>
      </c>
      <c r="P567" s="2"/>
      <c r="Q567" s="2"/>
      <c r="R567" s="2"/>
    </row>
    <row r="568" spans="1:18" ht="17.5" x14ac:dyDescent="0.35">
      <c r="A568" s="6" t="s">
        <v>1344</v>
      </c>
      <c r="B568" s="7">
        <v>50698745</v>
      </c>
      <c r="C568" s="8" t="s">
        <v>52</v>
      </c>
      <c r="D568" s="8" t="s">
        <v>53</v>
      </c>
      <c r="E568" s="7" t="s">
        <v>788</v>
      </c>
      <c r="F568" s="8" t="s">
        <v>22</v>
      </c>
      <c r="G568" s="7" t="s">
        <v>1313</v>
      </c>
      <c r="H568" s="8" t="s">
        <v>1345</v>
      </c>
      <c r="I568" s="7"/>
      <c r="J568" s="7" t="s">
        <v>1319</v>
      </c>
      <c r="K568" s="8" t="s">
        <v>843</v>
      </c>
      <c r="L568" s="8">
        <v>3</v>
      </c>
      <c r="M568" s="9">
        <v>1</v>
      </c>
      <c r="N568" s="9"/>
      <c r="O568" s="7" t="s">
        <v>28</v>
      </c>
      <c r="P568" s="2"/>
      <c r="Q568" s="2"/>
      <c r="R568" s="2"/>
    </row>
    <row r="569" spans="1:18" ht="17.5" x14ac:dyDescent="0.35">
      <c r="A569" s="6" t="s">
        <v>1344</v>
      </c>
      <c r="B569" s="7">
        <v>50698745</v>
      </c>
      <c r="C569" s="8" t="s">
        <v>52</v>
      </c>
      <c r="D569" s="8" t="s">
        <v>53</v>
      </c>
      <c r="E569" s="7" t="s">
        <v>788</v>
      </c>
      <c r="F569" s="8" t="s">
        <v>22</v>
      </c>
      <c r="G569" s="7" t="s">
        <v>1313</v>
      </c>
      <c r="H569" s="8" t="s">
        <v>1345</v>
      </c>
      <c r="I569" s="7"/>
      <c r="J569" s="7" t="s">
        <v>1319</v>
      </c>
      <c r="K569" s="8" t="s">
        <v>843</v>
      </c>
      <c r="L569" s="8">
        <v>3</v>
      </c>
      <c r="M569" s="9">
        <v>1</v>
      </c>
      <c r="N569" s="9"/>
      <c r="O569" s="7" t="s">
        <v>28</v>
      </c>
      <c r="P569" s="2"/>
      <c r="Q569" s="2"/>
      <c r="R569" s="2"/>
    </row>
    <row r="570" spans="1:18" ht="17.5" x14ac:dyDescent="0.35">
      <c r="A570" s="6" t="s">
        <v>1346</v>
      </c>
      <c r="B570" s="7">
        <v>50698745</v>
      </c>
      <c r="C570" s="8" t="s">
        <v>52</v>
      </c>
      <c r="D570" s="8" t="s">
        <v>53</v>
      </c>
      <c r="E570" s="7" t="s">
        <v>788</v>
      </c>
      <c r="F570" s="8" t="s">
        <v>22</v>
      </c>
      <c r="G570" s="7" t="s">
        <v>1313</v>
      </c>
      <c r="H570" s="8" t="s">
        <v>1345</v>
      </c>
      <c r="I570" s="7" t="s">
        <v>841</v>
      </c>
      <c r="J570" s="7" t="s">
        <v>1319</v>
      </c>
      <c r="K570" s="8" t="s">
        <v>843</v>
      </c>
      <c r="L570" s="8">
        <v>3</v>
      </c>
      <c r="M570" s="9">
        <v>1</v>
      </c>
      <c r="N570" s="9"/>
      <c r="O570" s="7" t="s">
        <v>28</v>
      </c>
      <c r="P570" s="2"/>
      <c r="Q570" s="2"/>
      <c r="R570" s="2"/>
    </row>
    <row r="571" spans="1:18" ht="17.5" x14ac:dyDescent="0.35">
      <c r="A571" s="6" t="s">
        <v>1347</v>
      </c>
      <c r="B571" s="7">
        <v>50698745</v>
      </c>
      <c r="C571" s="8" t="s">
        <v>52</v>
      </c>
      <c r="D571" s="8" t="s">
        <v>53</v>
      </c>
      <c r="E571" s="7" t="s">
        <v>788</v>
      </c>
      <c r="F571" s="8" t="s">
        <v>22</v>
      </c>
      <c r="G571" s="7" t="s">
        <v>1313</v>
      </c>
      <c r="H571" s="8" t="s">
        <v>1345</v>
      </c>
      <c r="I571" s="7" t="s">
        <v>841</v>
      </c>
      <c r="J571" s="7" t="s">
        <v>1319</v>
      </c>
      <c r="K571" s="8" t="s">
        <v>843</v>
      </c>
      <c r="L571" s="8">
        <v>3</v>
      </c>
      <c r="M571" s="9">
        <v>1</v>
      </c>
      <c r="N571" s="9"/>
      <c r="O571" s="7" t="s">
        <v>28</v>
      </c>
      <c r="P571" s="2"/>
      <c r="Q571" s="2"/>
      <c r="R571" s="2"/>
    </row>
    <row r="572" spans="1:18" ht="17.5" x14ac:dyDescent="0.35">
      <c r="A572" s="6" t="s">
        <v>1348</v>
      </c>
      <c r="B572" s="7">
        <v>50698745</v>
      </c>
      <c r="C572" s="8" t="s">
        <v>52</v>
      </c>
      <c r="D572" s="8" t="s">
        <v>53</v>
      </c>
      <c r="E572" s="7" t="s">
        <v>788</v>
      </c>
      <c r="F572" s="8" t="s">
        <v>22</v>
      </c>
      <c r="G572" s="7" t="s">
        <v>1313</v>
      </c>
      <c r="H572" s="8" t="s">
        <v>1345</v>
      </c>
      <c r="I572" s="7" t="s">
        <v>841</v>
      </c>
      <c r="J572" s="7" t="s">
        <v>1319</v>
      </c>
      <c r="K572" s="8" t="s">
        <v>843</v>
      </c>
      <c r="L572" s="8">
        <v>3</v>
      </c>
      <c r="M572" s="9">
        <v>1</v>
      </c>
      <c r="N572" s="9"/>
      <c r="O572" s="7" t="s">
        <v>28</v>
      </c>
      <c r="P572" s="2"/>
      <c r="Q572" s="2"/>
      <c r="R572" s="2"/>
    </row>
    <row r="573" spans="1:18" ht="17.5" x14ac:dyDescent="0.35">
      <c r="A573" s="6" t="s">
        <v>1349</v>
      </c>
      <c r="B573" s="7">
        <v>50698684</v>
      </c>
      <c r="C573" s="8" t="s">
        <v>389</v>
      </c>
      <c r="D573" s="8" t="s">
        <v>53</v>
      </c>
      <c r="E573" s="7" t="s">
        <v>788</v>
      </c>
      <c r="F573" s="8" t="s">
        <v>22</v>
      </c>
      <c r="G573" s="7" t="s">
        <v>1313</v>
      </c>
      <c r="H573" s="8" t="s">
        <v>1350</v>
      </c>
      <c r="I573" s="7"/>
      <c r="J573" s="7" t="s">
        <v>1319</v>
      </c>
      <c r="K573" s="8" t="s">
        <v>843</v>
      </c>
      <c r="L573" s="8">
        <v>3</v>
      </c>
      <c r="M573" s="9">
        <v>1</v>
      </c>
      <c r="N573" s="9"/>
      <c r="O573" s="7" t="s">
        <v>28</v>
      </c>
      <c r="P573" s="2"/>
      <c r="Q573" s="2"/>
      <c r="R573" s="2"/>
    </row>
    <row r="574" spans="1:18" ht="17.5" x14ac:dyDescent="0.35">
      <c r="A574" s="6" t="s">
        <v>1351</v>
      </c>
      <c r="B574" s="7">
        <v>50977561</v>
      </c>
      <c r="C574" s="8" t="s">
        <v>389</v>
      </c>
      <c r="D574" s="8" t="s">
        <v>53</v>
      </c>
      <c r="E574" s="7" t="s">
        <v>788</v>
      </c>
      <c r="F574" s="8" t="s">
        <v>22</v>
      </c>
      <c r="G574" s="7" t="s">
        <v>1313</v>
      </c>
      <c r="H574" s="8" t="s">
        <v>1350</v>
      </c>
      <c r="I574" s="7" t="s">
        <v>841</v>
      </c>
      <c r="J574" s="7" t="s">
        <v>1319</v>
      </c>
      <c r="K574" s="8" t="s">
        <v>843</v>
      </c>
      <c r="L574" s="8">
        <v>3</v>
      </c>
      <c r="M574" s="9">
        <v>1</v>
      </c>
      <c r="N574" s="9"/>
      <c r="O574" s="7" t="s">
        <v>28</v>
      </c>
      <c r="P574" s="2"/>
      <c r="Q574" s="2"/>
      <c r="R574" s="2"/>
    </row>
    <row r="575" spans="1:18" ht="17.5" x14ac:dyDescent="0.35">
      <c r="A575" s="6" t="s">
        <v>1352</v>
      </c>
      <c r="B575" s="7">
        <v>50819925</v>
      </c>
      <c r="C575" s="8" t="s">
        <v>389</v>
      </c>
      <c r="D575" s="8" t="s">
        <v>53</v>
      </c>
      <c r="E575" s="7" t="s">
        <v>788</v>
      </c>
      <c r="F575" s="8" t="s">
        <v>22</v>
      </c>
      <c r="G575" s="7" t="s">
        <v>1313</v>
      </c>
      <c r="H575" s="8" t="s">
        <v>1350</v>
      </c>
      <c r="I575" s="7" t="s">
        <v>841</v>
      </c>
      <c r="J575" s="7" t="s">
        <v>1319</v>
      </c>
      <c r="K575" s="8" t="s">
        <v>843</v>
      </c>
      <c r="L575" s="8">
        <v>3</v>
      </c>
      <c r="M575" s="9">
        <v>1</v>
      </c>
      <c r="N575" s="9"/>
      <c r="O575" s="7" t="s">
        <v>28</v>
      </c>
      <c r="P575" s="2"/>
      <c r="Q575" s="2"/>
      <c r="R575" s="2"/>
    </row>
    <row r="576" spans="1:18" ht="17.5" x14ac:dyDescent="0.35">
      <c r="A576" s="6" t="s">
        <v>1353</v>
      </c>
      <c r="B576" s="7">
        <v>50699027</v>
      </c>
      <c r="C576" s="8" t="s">
        <v>389</v>
      </c>
      <c r="D576" s="8" t="s">
        <v>53</v>
      </c>
      <c r="E576" s="7" t="s">
        <v>788</v>
      </c>
      <c r="F576" s="8" t="s">
        <v>22</v>
      </c>
      <c r="G576" s="7" t="s">
        <v>1313</v>
      </c>
      <c r="H576" s="8" t="s">
        <v>1354</v>
      </c>
      <c r="I576" s="7" t="s">
        <v>841</v>
      </c>
      <c r="J576" s="7" t="s">
        <v>1319</v>
      </c>
      <c r="K576" s="8" t="s">
        <v>27</v>
      </c>
      <c r="L576" s="8">
        <v>3</v>
      </c>
      <c r="M576" s="9">
        <v>1</v>
      </c>
      <c r="N576" s="9"/>
      <c r="O576" s="7" t="s">
        <v>28</v>
      </c>
      <c r="P576" s="2"/>
      <c r="Q576" s="2"/>
      <c r="R576" s="2"/>
    </row>
    <row r="577" spans="1:18" ht="17.5" x14ac:dyDescent="0.35">
      <c r="A577" s="6" t="s">
        <v>1355</v>
      </c>
      <c r="B577" s="7">
        <v>50699183</v>
      </c>
      <c r="C577" s="8" t="s">
        <v>389</v>
      </c>
      <c r="D577" s="8" t="s">
        <v>53</v>
      </c>
      <c r="E577" s="7" t="s">
        <v>788</v>
      </c>
      <c r="F577" s="8" t="s">
        <v>22</v>
      </c>
      <c r="G577" s="7" t="s">
        <v>1313</v>
      </c>
      <c r="H577" s="8" t="s">
        <v>1354</v>
      </c>
      <c r="I577" s="7"/>
      <c r="J577" s="7" t="s">
        <v>1356</v>
      </c>
      <c r="K577" s="8" t="s">
        <v>27</v>
      </c>
      <c r="L577" s="8">
        <v>2</v>
      </c>
      <c r="M577" s="9"/>
      <c r="N577" s="9">
        <v>1</v>
      </c>
      <c r="O577" s="7" t="s">
        <v>77</v>
      </c>
      <c r="P577" s="2"/>
      <c r="Q577" s="2"/>
      <c r="R577" s="2"/>
    </row>
    <row r="578" spans="1:18" ht="17.5" x14ac:dyDescent="0.35">
      <c r="A578" s="6" t="s">
        <v>1357</v>
      </c>
      <c r="B578" s="7">
        <v>51532574</v>
      </c>
      <c r="C578" s="8" t="s">
        <v>389</v>
      </c>
      <c r="D578" s="8" t="s">
        <v>53</v>
      </c>
      <c r="E578" s="7" t="s">
        <v>788</v>
      </c>
      <c r="F578" s="8" t="s">
        <v>22</v>
      </c>
      <c r="G578" s="7" t="s">
        <v>1313</v>
      </c>
      <c r="H578" s="8" t="s">
        <v>1354</v>
      </c>
      <c r="I578" s="7"/>
      <c r="J578" s="7" t="s">
        <v>1358</v>
      </c>
      <c r="K578" s="8" t="s">
        <v>27</v>
      </c>
      <c r="L578" s="8">
        <v>2</v>
      </c>
      <c r="M578" s="9"/>
      <c r="N578" s="9">
        <v>1</v>
      </c>
      <c r="O578" s="7" t="s">
        <v>77</v>
      </c>
      <c r="P578" s="2"/>
      <c r="Q578" s="2"/>
      <c r="R578" s="2"/>
    </row>
    <row r="579" spans="1:18" ht="17.5" x14ac:dyDescent="0.35">
      <c r="A579" s="6" t="s">
        <v>1359</v>
      </c>
      <c r="B579" s="7">
        <v>50698747</v>
      </c>
      <c r="C579" s="8" t="s">
        <v>452</v>
      </c>
      <c r="D579" s="8" t="s">
        <v>53</v>
      </c>
      <c r="E579" s="7" t="s">
        <v>788</v>
      </c>
      <c r="F579" s="8" t="s">
        <v>22</v>
      </c>
      <c r="G579" s="7" t="s">
        <v>1313</v>
      </c>
      <c r="H579" s="8" t="s">
        <v>1360</v>
      </c>
      <c r="I579" s="7" t="s">
        <v>841</v>
      </c>
      <c r="J579" s="7" t="s">
        <v>1319</v>
      </c>
      <c r="K579" s="8" t="s">
        <v>27</v>
      </c>
      <c r="L579" s="8">
        <v>3</v>
      </c>
      <c r="M579" s="9">
        <v>1</v>
      </c>
      <c r="N579" s="9"/>
      <c r="O579" s="7" t="s">
        <v>28</v>
      </c>
      <c r="P579" s="2"/>
      <c r="Q579" s="2"/>
      <c r="R579" s="2"/>
    </row>
    <row r="580" spans="1:18" ht="17.5" x14ac:dyDescent="0.35">
      <c r="A580" s="6" t="s">
        <v>1361</v>
      </c>
      <c r="B580" s="7">
        <v>50698747</v>
      </c>
      <c r="C580" s="8" t="s">
        <v>452</v>
      </c>
      <c r="D580" s="8" t="s">
        <v>53</v>
      </c>
      <c r="E580" s="7" t="s">
        <v>788</v>
      </c>
      <c r="F580" s="8" t="s">
        <v>22</v>
      </c>
      <c r="G580" s="7" t="s">
        <v>1313</v>
      </c>
      <c r="H580" s="8" t="s">
        <v>1360</v>
      </c>
      <c r="I580" s="7" t="s">
        <v>841</v>
      </c>
      <c r="J580" s="7" t="s">
        <v>1319</v>
      </c>
      <c r="K580" s="8" t="s">
        <v>27</v>
      </c>
      <c r="L580" s="8">
        <v>3</v>
      </c>
      <c r="M580" s="9">
        <v>1</v>
      </c>
      <c r="N580" s="9"/>
      <c r="O580" s="7" t="s">
        <v>28</v>
      </c>
      <c r="P580" s="2"/>
      <c r="Q580" s="2"/>
      <c r="R580" s="2"/>
    </row>
    <row r="581" spans="1:18" ht="17.5" x14ac:dyDescent="0.35">
      <c r="A581" s="6" t="s">
        <v>1362</v>
      </c>
      <c r="B581" s="7">
        <v>50698747</v>
      </c>
      <c r="C581" s="8" t="s">
        <v>452</v>
      </c>
      <c r="D581" s="8" t="s">
        <v>53</v>
      </c>
      <c r="E581" s="7" t="s">
        <v>788</v>
      </c>
      <c r="F581" s="8" t="s">
        <v>22</v>
      </c>
      <c r="G581" s="7" t="s">
        <v>1313</v>
      </c>
      <c r="H581" s="8" t="s">
        <v>1360</v>
      </c>
      <c r="I581" s="7"/>
      <c r="J581" s="7" t="s">
        <v>1363</v>
      </c>
      <c r="K581" s="8" t="s">
        <v>27</v>
      </c>
      <c r="L581" s="8">
        <v>2</v>
      </c>
      <c r="M581" s="9"/>
      <c r="N581" s="9">
        <v>1</v>
      </c>
      <c r="O581" s="7" t="s">
        <v>77</v>
      </c>
      <c r="P581" s="2"/>
      <c r="Q581" s="2"/>
      <c r="R581" s="2"/>
    </row>
    <row r="582" spans="1:18" ht="17.5" x14ac:dyDescent="0.35">
      <c r="A582" s="6" t="s">
        <v>1364</v>
      </c>
      <c r="B582" s="7">
        <v>50699563</v>
      </c>
      <c r="C582" s="8" t="s">
        <v>1365</v>
      </c>
      <c r="D582" s="8" t="s">
        <v>20</v>
      </c>
      <c r="E582" s="7" t="s">
        <v>788</v>
      </c>
      <c r="F582" s="8" t="s">
        <v>22</v>
      </c>
      <c r="G582" s="7" t="s">
        <v>1366</v>
      </c>
      <c r="H582" s="8" t="s">
        <v>1366</v>
      </c>
      <c r="I582" s="7" t="s">
        <v>944</v>
      </c>
      <c r="J582" s="7" t="s">
        <v>1367</v>
      </c>
      <c r="K582" s="8" t="s">
        <v>27</v>
      </c>
      <c r="L582" s="8">
        <v>2</v>
      </c>
      <c r="M582" s="9"/>
      <c r="N582" s="9">
        <v>1</v>
      </c>
      <c r="O582" s="7" t="s">
        <v>77</v>
      </c>
      <c r="P582" s="2"/>
      <c r="Q582" s="2"/>
      <c r="R582" s="2"/>
    </row>
    <row r="583" spans="1:18" ht="17.5" x14ac:dyDescent="0.35">
      <c r="A583" s="6" t="s">
        <v>1368</v>
      </c>
      <c r="B583" s="7">
        <v>50698934</v>
      </c>
      <c r="C583" s="8" t="s">
        <v>1365</v>
      </c>
      <c r="D583" s="8" t="s">
        <v>20</v>
      </c>
      <c r="E583" s="7" t="s">
        <v>788</v>
      </c>
      <c r="F583" s="8" t="s">
        <v>22</v>
      </c>
      <c r="G583" s="7" t="s">
        <v>1366</v>
      </c>
      <c r="H583" s="8" t="s">
        <v>1366</v>
      </c>
      <c r="I583" s="7" t="s">
        <v>1369</v>
      </c>
      <c r="J583" s="7" t="s">
        <v>1370</v>
      </c>
      <c r="K583" s="8" t="s">
        <v>27</v>
      </c>
      <c r="L583" s="8">
        <v>3</v>
      </c>
      <c r="M583" s="9"/>
      <c r="N583" s="9">
        <v>1</v>
      </c>
      <c r="O583" s="7" t="s">
        <v>77</v>
      </c>
      <c r="P583" s="2"/>
      <c r="Q583" s="2"/>
      <c r="R583" s="2"/>
    </row>
    <row r="584" spans="1:18" ht="17.5" x14ac:dyDescent="0.35">
      <c r="A584" s="6" t="s">
        <v>1371</v>
      </c>
      <c r="B584" s="7">
        <v>51838579</v>
      </c>
      <c r="C584" s="8" t="s">
        <v>1365</v>
      </c>
      <c r="D584" s="8" t="s">
        <v>20</v>
      </c>
      <c r="E584" s="7" t="s">
        <v>788</v>
      </c>
      <c r="F584" s="8" t="s">
        <v>22</v>
      </c>
      <c r="G584" s="7" t="s">
        <v>1366</v>
      </c>
      <c r="H584" s="8" t="s">
        <v>1366</v>
      </c>
      <c r="I584" s="7" t="s">
        <v>944</v>
      </c>
      <c r="J584" s="7" t="s">
        <v>1150</v>
      </c>
      <c r="K584" s="8" t="s">
        <v>27</v>
      </c>
      <c r="L584" s="8">
        <v>2</v>
      </c>
      <c r="M584" s="9"/>
      <c r="N584" s="9">
        <v>1</v>
      </c>
      <c r="O584" s="7" t="s">
        <v>77</v>
      </c>
      <c r="P584" s="2"/>
      <c r="Q584" s="2"/>
      <c r="R584" s="2"/>
    </row>
    <row r="585" spans="1:18" ht="17.5" x14ac:dyDescent="0.35">
      <c r="A585" s="6" t="s">
        <v>1372</v>
      </c>
      <c r="B585" s="7">
        <v>52238238</v>
      </c>
      <c r="C585" s="8" t="s">
        <v>1365</v>
      </c>
      <c r="D585" s="8" t="s">
        <v>20</v>
      </c>
      <c r="E585" s="7" t="s">
        <v>788</v>
      </c>
      <c r="F585" s="8" t="s">
        <v>22</v>
      </c>
      <c r="G585" s="7" t="s">
        <v>1366</v>
      </c>
      <c r="H585" s="8" t="s">
        <v>1373</v>
      </c>
      <c r="I585" s="7" t="s">
        <v>38</v>
      </c>
      <c r="J585" s="7" t="s">
        <v>1374</v>
      </c>
      <c r="K585" s="8" t="s">
        <v>27</v>
      </c>
      <c r="L585" s="8">
        <v>3</v>
      </c>
      <c r="M585" s="9"/>
      <c r="N585" s="9">
        <v>1</v>
      </c>
      <c r="O585" s="7" t="s">
        <v>77</v>
      </c>
      <c r="P585" s="2"/>
      <c r="Q585" s="2"/>
      <c r="R585" s="2"/>
    </row>
    <row r="586" spans="1:18" ht="17.5" x14ac:dyDescent="0.35">
      <c r="A586" s="6" t="s">
        <v>1375</v>
      </c>
      <c r="B586" s="7">
        <v>50466640</v>
      </c>
      <c r="C586" s="8" t="s">
        <v>1365</v>
      </c>
      <c r="D586" s="8" t="s">
        <v>20</v>
      </c>
      <c r="E586" s="7" t="s">
        <v>788</v>
      </c>
      <c r="F586" s="8" t="s">
        <v>22</v>
      </c>
      <c r="G586" s="7" t="s">
        <v>1366</v>
      </c>
      <c r="H586" s="8" t="s">
        <v>1373</v>
      </c>
      <c r="I586" s="7" t="s">
        <v>38</v>
      </c>
      <c r="J586" s="7" t="s">
        <v>1376</v>
      </c>
      <c r="K586" s="8" t="s">
        <v>27</v>
      </c>
      <c r="L586" s="8">
        <v>3</v>
      </c>
      <c r="M586" s="9"/>
      <c r="N586" s="9">
        <v>1</v>
      </c>
      <c r="O586" s="7" t="s">
        <v>77</v>
      </c>
      <c r="P586" s="2"/>
      <c r="Q586" s="2"/>
      <c r="R586" s="2"/>
    </row>
    <row r="587" spans="1:18" ht="17.5" x14ac:dyDescent="0.35">
      <c r="A587" s="6" t="s">
        <v>1375</v>
      </c>
      <c r="B587" s="7">
        <v>51090127</v>
      </c>
      <c r="C587" s="8" t="s">
        <v>1365</v>
      </c>
      <c r="D587" s="8" t="s">
        <v>20</v>
      </c>
      <c r="E587" s="7" t="s">
        <v>788</v>
      </c>
      <c r="F587" s="8" t="s">
        <v>22</v>
      </c>
      <c r="G587" s="7" t="s">
        <v>1366</v>
      </c>
      <c r="H587" s="8" t="s">
        <v>1373</v>
      </c>
      <c r="I587" s="7" t="s">
        <v>38</v>
      </c>
      <c r="J587" s="7" t="s">
        <v>1376</v>
      </c>
      <c r="K587" s="8" t="s">
        <v>27</v>
      </c>
      <c r="L587" s="8">
        <v>3</v>
      </c>
      <c r="M587" s="9"/>
      <c r="N587" s="9">
        <v>1</v>
      </c>
      <c r="O587" s="7" t="s">
        <v>77</v>
      </c>
      <c r="P587" s="2"/>
      <c r="Q587" s="2"/>
      <c r="R587" s="2"/>
    </row>
    <row r="588" spans="1:18" ht="35" x14ac:dyDescent="0.35">
      <c r="A588" s="6" t="s">
        <v>1377</v>
      </c>
      <c r="B588" s="7">
        <v>50466640</v>
      </c>
      <c r="C588" s="8" t="s">
        <v>1365</v>
      </c>
      <c r="D588" s="8" t="s">
        <v>20</v>
      </c>
      <c r="E588" s="7" t="s">
        <v>788</v>
      </c>
      <c r="F588" s="8" t="s">
        <v>22</v>
      </c>
      <c r="G588" s="7" t="s">
        <v>1366</v>
      </c>
      <c r="H588" s="8" t="s">
        <v>1373</v>
      </c>
      <c r="I588" s="7" t="s">
        <v>1369</v>
      </c>
      <c r="J588" s="7" t="s">
        <v>1378</v>
      </c>
      <c r="K588" s="8" t="s">
        <v>27</v>
      </c>
      <c r="L588" s="8">
        <v>3</v>
      </c>
      <c r="M588" s="9">
        <v>1</v>
      </c>
      <c r="N588" s="9"/>
      <c r="O588" s="7" t="s">
        <v>28</v>
      </c>
      <c r="P588" s="2"/>
      <c r="Q588" s="2"/>
      <c r="R588" s="2"/>
    </row>
    <row r="589" spans="1:18" ht="17.5" x14ac:dyDescent="0.35">
      <c r="A589" s="6" t="s">
        <v>1379</v>
      </c>
      <c r="B589" s="7">
        <v>52612850</v>
      </c>
      <c r="C589" s="8" t="s">
        <v>1365</v>
      </c>
      <c r="D589" s="8" t="s">
        <v>20</v>
      </c>
      <c r="E589" s="7" t="s">
        <v>788</v>
      </c>
      <c r="F589" s="8" t="s">
        <v>22</v>
      </c>
      <c r="G589" s="7" t="s">
        <v>1366</v>
      </c>
      <c r="H589" s="8" t="s">
        <v>1373</v>
      </c>
      <c r="I589" s="7" t="s">
        <v>944</v>
      </c>
      <c r="J589" s="7" t="s">
        <v>1380</v>
      </c>
      <c r="K589" s="8" t="s">
        <v>27</v>
      </c>
      <c r="L589" s="8">
        <v>3</v>
      </c>
      <c r="M589" s="9"/>
      <c r="N589" s="9">
        <v>1</v>
      </c>
      <c r="O589" s="7" t="s">
        <v>77</v>
      </c>
      <c r="P589" s="2"/>
      <c r="Q589" s="2"/>
      <c r="R589" s="2"/>
    </row>
    <row r="590" spans="1:18" ht="17.5" x14ac:dyDescent="0.35">
      <c r="A590" s="6" t="s">
        <v>1381</v>
      </c>
      <c r="B590" s="7">
        <v>50419657</v>
      </c>
      <c r="C590" s="8" t="s">
        <v>1365</v>
      </c>
      <c r="D590" s="8" t="s">
        <v>20</v>
      </c>
      <c r="E590" s="7" t="s">
        <v>788</v>
      </c>
      <c r="F590" s="8" t="s">
        <v>22</v>
      </c>
      <c r="G590" s="7" t="s">
        <v>1366</v>
      </c>
      <c r="H590" s="8" t="s">
        <v>1382</v>
      </c>
      <c r="I590" s="7" t="s">
        <v>1369</v>
      </c>
      <c r="J590" s="7" t="s">
        <v>1383</v>
      </c>
      <c r="K590" s="8" t="s">
        <v>27</v>
      </c>
      <c r="L590" s="8">
        <v>2</v>
      </c>
      <c r="M590" s="9"/>
      <c r="N590" s="9">
        <v>1</v>
      </c>
      <c r="O590" s="7" t="s">
        <v>77</v>
      </c>
      <c r="P590" s="2"/>
      <c r="Q590" s="2"/>
      <c r="R590" s="2"/>
    </row>
    <row r="591" spans="1:18" ht="17.5" x14ac:dyDescent="0.35">
      <c r="A591" s="6" t="s">
        <v>1384</v>
      </c>
      <c r="B591" s="7">
        <v>50698620</v>
      </c>
      <c r="C591" s="8" t="s">
        <v>89</v>
      </c>
      <c r="D591" s="8" t="s">
        <v>20</v>
      </c>
      <c r="E591" s="7" t="s">
        <v>788</v>
      </c>
      <c r="F591" s="8" t="s">
        <v>22</v>
      </c>
      <c r="G591" s="7" t="s">
        <v>1366</v>
      </c>
      <c r="H591" s="8" t="s">
        <v>1385</v>
      </c>
      <c r="I591" s="7" t="s">
        <v>841</v>
      </c>
      <c r="J591" s="7" t="s">
        <v>1386</v>
      </c>
      <c r="K591" s="8" t="s">
        <v>27</v>
      </c>
      <c r="L591" s="8">
        <v>2</v>
      </c>
      <c r="M591" s="9"/>
      <c r="N591" s="9">
        <v>1</v>
      </c>
      <c r="O591" s="7" t="s">
        <v>77</v>
      </c>
      <c r="P591" s="2"/>
      <c r="Q591" s="2"/>
      <c r="R591" s="2"/>
    </row>
    <row r="592" spans="1:18" ht="17.5" x14ac:dyDescent="0.35">
      <c r="A592" s="6" t="s">
        <v>1387</v>
      </c>
      <c r="B592" s="7">
        <v>51559377</v>
      </c>
      <c r="C592" s="8" t="s">
        <v>1365</v>
      </c>
      <c r="D592" s="8" t="s">
        <v>20</v>
      </c>
      <c r="E592" s="7" t="s">
        <v>788</v>
      </c>
      <c r="F592" s="8" t="s">
        <v>22</v>
      </c>
      <c r="G592" s="7" t="s">
        <v>1366</v>
      </c>
      <c r="H592" s="8" t="s">
        <v>1388</v>
      </c>
      <c r="I592" s="7" t="s">
        <v>1369</v>
      </c>
      <c r="J592" s="7" t="s">
        <v>76</v>
      </c>
      <c r="K592" s="8" t="s">
        <v>27</v>
      </c>
      <c r="L592" s="8">
        <v>2</v>
      </c>
      <c r="M592" s="9"/>
      <c r="N592" s="9">
        <v>1</v>
      </c>
      <c r="O592" s="7" t="s">
        <v>77</v>
      </c>
      <c r="P592" s="2"/>
      <c r="Q592" s="2"/>
      <c r="R592" s="2"/>
    </row>
    <row r="593" spans="1:18" ht="17.5" x14ac:dyDescent="0.35">
      <c r="A593" s="6" t="s">
        <v>1389</v>
      </c>
      <c r="B593" s="7">
        <v>51403783</v>
      </c>
      <c r="C593" s="8" t="s">
        <v>578</v>
      </c>
      <c r="D593" s="8" t="s">
        <v>579</v>
      </c>
      <c r="E593" s="7" t="s">
        <v>788</v>
      </c>
      <c r="F593" s="8" t="s">
        <v>22</v>
      </c>
      <c r="G593" s="7" t="s">
        <v>1366</v>
      </c>
      <c r="H593" s="8" t="s">
        <v>1390</v>
      </c>
      <c r="I593" s="7" t="s">
        <v>1191</v>
      </c>
      <c r="J593" s="7" t="s">
        <v>1191</v>
      </c>
      <c r="K593" s="8" t="s">
        <v>27</v>
      </c>
      <c r="L593" s="8">
        <v>3</v>
      </c>
      <c r="M593" s="9"/>
      <c r="N593" s="9">
        <v>1</v>
      </c>
      <c r="O593" s="7" t="s">
        <v>77</v>
      </c>
      <c r="P593" s="2"/>
      <c r="Q593" s="2"/>
      <c r="R593" s="2"/>
    </row>
    <row r="594" spans="1:18" ht="17.5" x14ac:dyDescent="0.35">
      <c r="A594" s="6" t="s">
        <v>1391</v>
      </c>
      <c r="B594" s="7">
        <v>50466631</v>
      </c>
      <c r="C594" s="8" t="s">
        <v>79</v>
      </c>
      <c r="D594" s="8" t="s">
        <v>20</v>
      </c>
      <c r="E594" s="7" t="s">
        <v>788</v>
      </c>
      <c r="F594" s="8" t="s">
        <v>22</v>
      </c>
      <c r="G594" s="7" t="s">
        <v>1392</v>
      </c>
      <c r="H594" s="8" t="s">
        <v>1393</v>
      </c>
      <c r="I594" s="7"/>
      <c r="J594" s="7" t="s">
        <v>842</v>
      </c>
      <c r="K594" s="8" t="s">
        <v>27</v>
      </c>
      <c r="L594" s="8">
        <v>3</v>
      </c>
      <c r="M594" s="9"/>
      <c r="N594" s="9">
        <v>1</v>
      </c>
      <c r="O594" s="7" t="s">
        <v>77</v>
      </c>
      <c r="P594" s="2"/>
      <c r="Q594" s="2"/>
      <c r="R594" s="2"/>
    </row>
    <row r="595" spans="1:18" ht="17.5" x14ac:dyDescent="0.35">
      <c r="A595" s="6" t="s">
        <v>1391</v>
      </c>
      <c r="B595" s="7">
        <v>50466631</v>
      </c>
      <c r="C595" s="8" t="s">
        <v>1394</v>
      </c>
      <c r="D595" s="8" t="s">
        <v>20</v>
      </c>
      <c r="E595" s="7" t="s">
        <v>788</v>
      </c>
      <c r="F595" s="8" t="s">
        <v>22</v>
      </c>
      <c r="G595" s="7" t="s">
        <v>1392</v>
      </c>
      <c r="H595" s="8" t="s">
        <v>1393</v>
      </c>
      <c r="I595" s="7"/>
      <c r="J595" s="7" t="s">
        <v>842</v>
      </c>
      <c r="K595" s="8" t="s">
        <v>27</v>
      </c>
      <c r="L595" s="8">
        <v>3</v>
      </c>
      <c r="M595" s="9"/>
      <c r="N595" s="9">
        <v>1</v>
      </c>
      <c r="O595" s="7" t="s">
        <v>77</v>
      </c>
      <c r="P595" s="2"/>
      <c r="Q595" s="2"/>
      <c r="R595" s="2"/>
    </row>
    <row r="596" spans="1:18" ht="35" x14ac:dyDescent="0.35">
      <c r="A596" s="6" t="s">
        <v>1395</v>
      </c>
      <c r="B596" s="7">
        <v>50466631</v>
      </c>
      <c r="C596" s="8" t="s">
        <v>79</v>
      </c>
      <c r="D596" s="8" t="s">
        <v>20</v>
      </c>
      <c r="E596" s="7" t="s">
        <v>788</v>
      </c>
      <c r="F596" s="8" t="s">
        <v>22</v>
      </c>
      <c r="G596" s="7" t="s">
        <v>1392</v>
      </c>
      <c r="H596" s="8" t="s">
        <v>1396</v>
      </c>
      <c r="I596" s="7"/>
      <c r="J596" s="7" t="s">
        <v>1397</v>
      </c>
      <c r="K596" s="8" t="s">
        <v>27</v>
      </c>
      <c r="L596" s="8">
        <v>2</v>
      </c>
      <c r="M596" s="9">
        <v>1</v>
      </c>
      <c r="N596" s="9"/>
      <c r="O596" s="7" t="s">
        <v>28</v>
      </c>
      <c r="P596" s="2"/>
      <c r="Q596" s="2"/>
      <c r="R596" s="2"/>
    </row>
    <row r="597" spans="1:18" ht="17.5" x14ac:dyDescent="0.35">
      <c r="A597" s="6" t="s">
        <v>1398</v>
      </c>
      <c r="B597" s="7">
        <v>50699003</v>
      </c>
      <c r="C597" s="8" t="s">
        <v>92</v>
      </c>
      <c r="D597" s="8" t="s">
        <v>20</v>
      </c>
      <c r="E597" s="7" t="s">
        <v>788</v>
      </c>
      <c r="F597" s="8" t="s">
        <v>22</v>
      </c>
      <c r="G597" s="7" t="s">
        <v>1392</v>
      </c>
      <c r="H597" s="8" t="s">
        <v>1399</v>
      </c>
      <c r="I597" s="7" t="s">
        <v>841</v>
      </c>
      <c r="J597" s="7" t="s">
        <v>842</v>
      </c>
      <c r="K597" s="8" t="s">
        <v>27</v>
      </c>
      <c r="L597" s="8">
        <v>3</v>
      </c>
      <c r="M597" s="9">
        <v>1</v>
      </c>
      <c r="N597" s="9"/>
      <c r="O597" s="7" t="s">
        <v>28</v>
      </c>
      <c r="P597" s="2"/>
      <c r="Q597" s="2"/>
      <c r="R597" s="2"/>
    </row>
    <row r="598" spans="1:18" ht="17.5" x14ac:dyDescent="0.35">
      <c r="A598" s="6" t="s">
        <v>1398</v>
      </c>
      <c r="B598" s="7">
        <v>50699003</v>
      </c>
      <c r="C598" s="8" t="s">
        <v>92</v>
      </c>
      <c r="D598" s="8" t="s">
        <v>20</v>
      </c>
      <c r="E598" s="7" t="s">
        <v>788</v>
      </c>
      <c r="F598" s="8" t="s">
        <v>22</v>
      </c>
      <c r="G598" s="7" t="s">
        <v>1392</v>
      </c>
      <c r="H598" s="8" t="s">
        <v>1399</v>
      </c>
      <c r="I598" s="7" t="s">
        <v>841</v>
      </c>
      <c r="J598" s="7" t="s">
        <v>842</v>
      </c>
      <c r="K598" s="8" t="s">
        <v>27</v>
      </c>
      <c r="L598" s="8">
        <v>3</v>
      </c>
      <c r="M598" s="9">
        <v>1</v>
      </c>
      <c r="N598" s="9"/>
      <c r="O598" s="7" t="s">
        <v>28</v>
      </c>
      <c r="P598" s="2"/>
      <c r="Q598" s="2"/>
      <c r="R598" s="2"/>
    </row>
    <row r="599" spans="1:18" ht="17.5" x14ac:dyDescent="0.35">
      <c r="A599" s="6" t="s">
        <v>1400</v>
      </c>
      <c r="B599" s="7">
        <v>50699427</v>
      </c>
      <c r="C599" s="8" t="s">
        <v>1401</v>
      </c>
      <c r="D599" s="8" t="s">
        <v>20</v>
      </c>
      <c r="E599" s="7" t="s">
        <v>788</v>
      </c>
      <c r="F599" s="8" t="s">
        <v>22</v>
      </c>
      <c r="G599" s="7" t="s">
        <v>1392</v>
      </c>
      <c r="H599" s="8" t="s">
        <v>1402</v>
      </c>
      <c r="I599" s="7"/>
      <c r="J599" s="7" t="s">
        <v>842</v>
      </c>
      <c r="K599" s="8" t="s">
        <v>27</v>
      </c>
      <c r="L599" s="8">
        <v>3</v>
      </c>
      <c r="M599" s="9">
        <v>1</v>
      </c>
      <c r="N599" s="9"/>
      <c r="O599" s="7" t="s">
        <v>28</v>
      </c>
      <c r="P599" s="2"/>
      <c r="Q599" s="2"/>
      <c r="R599" s="2"/>
    </row>
    <row r="600" spans="1:18" ht="17.5" x14ac:dyDescent="0.35">
      <c r="A600" s="6" t="s">
        <v>1400</v>
      </c>
      <c r="B600" s="7">
        <v>50829515</v>
      </c>
      <c r="C600" s="8" t="s">
        <v>1401</v>
      </c>
      <c r="D600" s="8" t="s">
        <v>20</v>
      </c>
      <c r="E600" s="7" t="s">
        <v>788</v>
      </c>
      <c r="F600" s="8" t="s">
        <v>22</v>
      </c>
      <c r="G600" s="7" t="s">
        <v>1392</v>
      </c>
      <c r="H600" s="8" t="s">
        <v>1402</v>
      </c>
      <c r="I600" s="7" t="s">
        <v>841</v>
      </c>
      <c r="J600" s="7" t="s">
        <v>842</v>
      </c>
      <c r="K600" s="8" t="s">
        <v>27</v>
      </c>
      <c r="L600" s="8">
        <v>3</v>
      </c>
      <c r="M600" s="9">
        <v>1</v>
      </c>
      <c r="N600" s="9"/>
      <c r="O600" s="7" t="s">
        <v>28</v>
      </c>
      <c r="P600" s="2"/>
      <c r="Q600" s="2"/>
      <c r="R600" s="2"/>
    </row>
    <row r="601" spans="1:18" ht="17.5" x14ac:dyDescent="0.35">
      <c r="A601" s="6" t="s">
        <v>1400</v>
      </c>
      <c r="B601" s="7">
        <v>51838578</v>
      </c>
      <c r="C601" s="8" t="s">
        <v>1401</v>
      </c>
      <c r="D601" s="8" t="s">
        <v>20</v>
      </c>
      <c r="E601" s="7" t="s">
        <v>788</v>
      </c>
      <c r="F601" s="8" t="s">
        <v>22</v>
      </c>
      <c r="G601" s="7" t="s">
        <v>1392</v>
      </c>
      <c r="H601" s="8" t="s">
        <v>1402</v>
      </c>
      <c r="I601" s="7" t="s">
        <v>841</v>
      </c>
      <c r="J601" s="7" t="s">
        <v>842</v>
      </c>
      <c r="K601" s="8" t="s">
        <v>27</v>
      </c>
      <c r="L601" s="8">
        <v>3</v>
      </c>
      <c r="M601" s="9">
        <v>1</v>
      </c>
      <c r="N601" s="9"/>
      <c r="O601" s="7" t="s">
        <v>28</v>
      </c>
      <c r="P601" s="2"/>
      <c r="Q601" s="2"/>
      <c r="R601" s="2"/>
    </row>
    <row r="602" spans="1:18" ht="17.5" x14ac:dyDescent="0.35">
      <c r="A602" s="6" t="s">
        <v>1400</v>
      </c>
      <c r="B602" s="7">
        <v>50829515</v>
      </c>
      <c r="C602" s="8" t="s">
        <v>1401</v>
      </c>
      <c r="D602" s="8" t="s">
        <v>20</v>
      </c>
      <c r="E602" s="7" t="s">
        <v>788</v>
      </c>
      <c r="F602" s="8" t="s">
        <v>22</v>
      </c>
      <c r="G602" s="7" t="s">
        <v>1392</v>
      </c>
      <c r="H602" s="8" t="s">
        <v>1402</v>
      </c>
      <c r="I602" s="7" t="s">
        <v>841</v>
      </c>
      <c r="J602" s="7" t="s">
        <v>842</v>
      </c>
      <c r="K602" s="8" t="s">
        <v>27</v>
      </c>
      <c r="L602" s="8">
        <v>3</v>
      </c>
      <c r="M602" s="9">
        <v>1</v>
      </c>
      <c r="N602" s="9"/>
      <c r="O602" s="7" t="s">
        <v>28</v>
      </c>
      <c r="P602" s="2"/>
      <c r="Q602" s="2"/>
      <c r="R602" s="2"/>
    </row>
    <row r="603" spans="1:18" ht="35" x14ac:dyDescent="0.35">
      <c r="A603" s="6" t="s">
        <v>1403</v>
      </c>
      <c r="B603" s="7">
        <v>51090163</v>
      </c>
      <c r="C603" s="8" t="s">
        <v>79</v>
      </c>
      <c r="D603" s="8" t="s">
        <v>20</v>
      </c>
      <c r="E603" s="7" t="s">
        <v>788</v>
      </c>
      <c r="F603" s="8" t="s">
        <v>22</v>
      </c>
      <c r="G603" s="7" t="s">
        <v>1392</v>
      </c>
      <c r="H603" s="8" t="s">
        <v>1404</v>
      </c>
      <c r="I603" s="7"/>
      <c r="J603" s="7" t="s">
        <v>1405</v>
      </c>
      <c r="K603" s="8" t="s">
        <v>27</v>
      </c>
      <c r="L603" s="8">
        <v>3</v>
      </c>
      <c r="M603" s="9">
        <v>1</v>
      </c>
      <c r="N603" s="9"/>
      <c r="O603" s="7" t="s">
        <v>28</v>
      </c>
      <c r="P603" s="2"/>
      <c r="Q603" s="2"/>
      <c r="R603" s="2"/>
    </row>
    <row r="604" spans="1:18" ht="35" x14ac:dyDescent="0.35">
      <c r="A604" s="6" t="s">
        <v>1406</v>
      </c>
      <c r="B604" s="7">
        <v>50698839</v>
      </c>
      <c r="C604" s="8" t="s">
        <v>541</v>
      </c>
      <c r="D604" s="8" t="s">
        <v>528</v>
      </c>
      <c r="E604" s="7" t="s">
        <v>788</v>
      </c>
      <c r="F604" s="8" t="s">
        <v>22</v>
      </c>
      <c r="G604" s="7" t="s">
        <v>1407</v>
      </c>
      <c r="H604" s="8" t="s">
        <v>1407</v>
      </c>
      <c r="I604" s="7"/>
      <c r="J604" s="7" t="s">
        <v>1408</v>
      </c>
      <c r="K604" s="8" t="s">
        <v>27</v>
      </c>
      <c r="L604" s="8">
        <v>3</v>
      </c>
      <c r="M604" s="9"/>
      <c r="N604" s="9">
        <v>1</v>
      </c>
      <c r="O604" s="7" t="s">
        <v>77</v>
      </c>
      <c r="P604" s="2"/>
      <c r="Q604" s="2"/>
      <c r="R604" s="2"/>
    </row>
    <row r="605" spans="1:18" ht="17.5" x14ac:dyDescent="0.35">
      <c r="A605" s="6" t="s">
        <v>1409</v>
      </c>
      <c r="B605" s="7">
        <v>51313028</v>
      </c>
      <c r="C605" s="8" t="s">
        <v>541</v>
      </c>
      <c r="D605" s="8" t="s">
        <v>528</v>
      </c>
      <c r="E605" s="7" t="s">
        <v>788</v>
      </c>
      <c r="F605" s="8" t="s">
        <v>22</v>
      </c>
      <c r="G605" s="7" t="s">
        <v>1407</v>
      </c>
      <c r="H605" s="8" t="s">
        <v>1407</v>
      </c>
      <c r="I605" s="7"/>
      <c r="J605" s="7" t="s">
        <v>1410</v>
      </c>
      <c r="K605" s="8" t="s">
        <v>27</v>
      </c>
      <c r="L605" s="8">
        <v>3</v>
      </c>
      <c r="M605" s="9"/>
      <c r="N605" s="9">
        <v>1</v>
      </c>
      <c r="O605" s="7" t="s">
        <v>77</v>
      </c>
      <c r="P605" s="2"/>
      <c r="Q605" s="2"/>
      <c r="R605" s="2"/>
    </row>
    <row r="606" spans="1:18" ht="17.5" x14ac:dyDescent="0.35">
      <c r="A606" s="6" t="s">
        <v>1411</v>
      </c>
      <c r="B606" s="7">
        <v>50818112</v>
      </c>
      <c r="C606" s="8" t="s">
        <v>541</v>
      </c>
      <c r="D606" s="8" t="s">
        <v>528</v>
      </c>
      <c r="E606" s="7" t="s">
        <v>788</v>
      </c>
      <c r="F606" s="8" t="s">
        <v>22</v>
      </c>
      <c r="G606" s="7" t="s">
        <v>1407</v>
      </c>
      <c r="H606" s="8" t="s">
        <v>1412</v>
      </c>
      <c r="I606" s="7" t="s">
        <v>1413</v>
      </c>
      <c r="J606" s="7" t="s">
        <v>1191</v>
      </c>
      <c r="K606" s="8" t="s">
        <v>27</v>
      </c>
      <c r="L606" s="8">
        <v>3</v>
      </c>
      <c r="M606" s="9">
        <v>1</v>
      </c>
      <c r="N606" s="9"/>
      <c r="O606" s="7" t="s">
        <v>28</v>
      </c>
      <c r="P606" s="2"/>
      <c r="Q606" s="2"/>
      <c r="R606" s="2"/>
    </row>
    <row r="607" spans="1:18" ht="17.5" x14ac:dyDescent="0.35">
      <c r="A607" s="6" t="s">
        <v>1414</v>
      </c>
      <c r="B607" s="7">
        <v>51090021</v>
      </c>
      <c r="C607" s="8" t="s">
        <v>541</v>
      </c>
      <c r="D607" s="8" t="s">
        <v>528</v>
      </c>
      <c r="E607" s="7" t="s">
        <v>788</v>
      </c>
      <c r="F607" s="8" t="s">
        <v>22</v>
      </c>
      <c r="G607" s="7" t="s">
        <v>1407</v>
      </c>
      <c r="H607" s="8" t="s">
        <v>1415</v>
      </c>
      <c r="I607" s="7"/>
      <c r="J607" s="7" t="s">
        <v>1243</v>
      </c>
      <c r="K607" s="8" t="s">
        <v>843</v>
      </c>
      <c r="L607" s="8">
        <v>3</v>
      </c>
      <c r="M607" s="9"/>
      <c r="N607" s="9">
        <v>1</v>
      </c>
      <c r="O607" s="7" t="s">
        <v>77</v>
      </c>
      <c r="P607" s="2"/>
      <c r="Q607" s="2"/>
      <c r="R607" s="2"/>
    </row>
    <row r="608" spans="1:18" ht="17.5" x14ac:dyDescent="0.35">
      <c r="A608" s="6" t="s">
        <v>1416</v>
      </c>
      <c r="B608" s="7">
        <v>51533145</v>
      </c>
      <c r="C608" s="8" t="s">
        <v>541</v>
      </c>
      <c r="D608" s="8" t="s">
        <v>528</v>
      </c>
      <c r="E608" s="7" t="s">
        <v>788</v>
      </c>
      <c r="F608" s="8" t="s">
        <v>22</v>
      </c>
      <c r="G608" s="7" t="s">
        <v>1407</v>
      </c>
      <c r="H608" s="8" t="s">
        <v>1417</v>
      </c>
      <c r="I608" s="7" t="s">
        <v>1418</v>
      </c>
      <c r="J608" s="7" t="s">
        <v>1419</v>
      </c>
      <c r="K608" s="8" t="s">
        <v>27</v>
      </c>
      <c r="L608" s="8">
        <v>3</v>
      </c>
      <c r="M608" s="9"/>
      <c r="N608" s="9">
        <v>1</v>
      </c>
      <c r="O608" s="7" t="s">
        <v>77</v>
      </c>
      <c r="P608" s="2"/>
      <c r="Q608" s="2"/>
      <c r="R608" s="2"/>
    </row>
    <row r="609" spans="1:18" ht="17.5" x14ac:dyDescent="0.35">
      <c r="A609" s="6" t="s">
        <v>1420</v>
      </c>
      <c r="B609" s="7">
        <v>51559379</v>
      </c>
      <c r="C609" s="8" t="s">
        <v>538</v>
      </c>
      <c r="D609" s="8" t="s">
        <v>528</v>
      </c>
      <c r="E609" s="7" t="s">
        <v>788</v>
      </c>
      <c r="F609" s="8"/>
      <c r="G609" s="7" t="s">
        <v>1407</v>
      </c>
      <c r="H609" s="8" t="s">
        <v>1421</v>
      </c>
      <c r="I609" s="7"/>
      <c r="J609" s="7" t="s">
        <v>1243</v>
      </c>
      <c r="K609" s="8" t="s">
        <v>27</v>
      </c>
      <c r="L609" s="8">
        <v>3</v>
      </c>
      <c r="M609" s="9"/>
      <c r="N609" s="9">
        <v>1</v>
      </c>
      <c r="O609" s="7" t="s">
        <v>77</v>
      </c>
      <c r="P609" s="2"/>
      <c r="Q609" s="2"/>
      <c r="R609" s="2"/>
    </row>
    <row r="610" spans="1:18" ht="17.5" x14ac:dyDescent="0.35">
      <c r="A610" s="6" t="s">
        <v>1420</v>
      </c>
      <c r="B610" s="7">
        <v>50698736</v>
      </c>
      <c r="C610" s="8" t="s">
        <v>538</v>
      </c>
      <c r="D610" s="8" t="s">
        <v>528</v>
      </c>
      <c r="E610" s="7" t="s">
        <v>788</v>
      </c>
      <c r="F610" s="8"/>
      <c r="G610" s="7" t="s">
        <v>1407</v>
      </c>
      <c r="H610" s="8" t="s">
        <v>1421</v>
      </c>
      <c r="I610" s="7"/>
      <c r="J610" s="7" t="s">
        <v>1243</v>
      </c>
      <c r="K610" s="8" t="s">
        <v>27</v>
      </c>
      <c r="L610" s="8">
        <v>3</v>
      </c>
      <c r="M610" s="9"/>
      <c r="N610" s="9">
        <v>1</v>
      </c>
      <c r="O610" s="7" t="s">
        <v>77</v>
      </c>
      <c r="P610" s="2"/>
      <c r="Q610" s="2"/>
      <c r="R610" s="2"/>
    </row>
    <row r="611" spans="1:18" ht="35" x14ac:dyDescent="0.35">
      <c r="A611" s="6" t="s">
        <v>1422</v>
      </c>
      <c r="B611" s="7">
        <v>50764089</v>
      </c>
      <c r="C611" s="8" t="s">
        <v>477</v>
      </c>
      <c r="D611" s="8" t="s">
        <v>478</v>
      </c>
      <c r="E611" s="7" t="s">
        <v>788</v>
      </c>
      <c r="F611" s="8" t="s">
        <v>22</v>
      </c>
      <c r="G611" s="7" t="s">
        <v>1423</v>
      </c>
      <c r="H611" s="8" t="s">
        <v>1424</v>
      </c>
      <c r="I611" s="7" t="s">
        <v>1425</v>
      </c>
      <c r="J611" s="7" t="s">
        <v>1426</v>
      </c>
      <c r="K611" s="8" t="s">
        <v>27</v>
      </c>
      <c r="L611" s="8">
        <v>2</v>
      </c>
      <c r="M611" s="9">
        <v>1</v>
      </c>
      <c r="N611" s="9"/>
      <c r="O611" s="7" t="s">
        <v>28</v>
      </c>
      <c r="P611" s="2"/>
      <c r="Q611" s="2"/>
      <c r="R611" s="2"/>
    </row>
    <row r="612" spans="1:18" ht="35" x14ac:dyDescent="0.35">
      <c r="A612" s="6" t="s">
        <v>1427</v>
      </c>
      <c r="B612" s="7">
        <v>50698633</v>
      </c>
      <c r="C612" s="8" t="s">
        <v>477</v>
      </c>
      <c r="D612" s="8" t="s">
        <v>478</v>
      </c>
      <c r="E612" s="7" t="s">
        <v>788</v>
      </c>
      <c r="F612" s="8" t="s">
        <v>22</v>
      </c>
      <c r="G612" s="7" t="s">
        <v>1423</v>
      </c>
      <c r="H612" s="8" t="s">
        <v>1424</v>
      </c>
      <c r="I612" s="7" t="s">
        <v>1425</v>
      </c>
      <c r="J612" s="7" t="s">
        <v>1428</v>
      </c>
      <c r="K612" s="8" t="s">
        <v>27</v>
      </c>
      <c r="L612" s="8">
        <v>2</v>
      </c>
      <c r="M612" s="9">
        <v>1</v>
      </c>
      <c r="N612" s="9"/>
      <c r="O612" s="7" t="s">
        <v>28</v>
      </c>
      <c r="P612" s="2"/>
      <c r="Q612" s="2"/>
      <c r="R612" s="2"/>
    </row>
    <row r="613" spans="1:18" ht="35" x14ac:dyDescent="0.35">
      <c r="A613" s="6" t="s">
        <v>1429</v>
      </c>
      <c r="B613" s="7">
        <v>50692245</v>
      </c>
      <c r="C613" s="8" t="s">
        <v>477</v>
      </c>
      <c r="D613" s="8" t="s">
        <v>478</v>
      </c>
      <c r="E613" s="7" t="s">
        <v>788</v>
      </c>
      <c r="F613" s="8" t="s">
        <v>22</v>
      </c>
      <c r="G613" s="7" t="s">
        <v>1423</v>
      </c>
      <c r="H613" s="8" t="s">
        <v>1430</v>
      </c>
      <c r="I613" s="7" t="s">
        <v>1425</v>
      </c>
      <c r="J613" s="7" t="s">
        <v>647</v>
      </c>
      <c r="K613" s="8" t="s">
        <v>27</v>
      </c>
      <c r="L613" s="8">
        <v>2</v>
      </c>
      <c r="M613" s="9"/>
      <c r="N613" s="9">
        <v>1</v>
      </c>
      <c r="O613" s="7" t="s">
        <v>77</v>
      </c>
      <c r="P613" s="2"/>
      <c r="Q613" s="2"/>
      <c r="R613" s="2"/>
    </row>
    <row r="614" spans="1:18" ht="35" x14ac:dyDescent="0.35">
      <c r="A614" s="6" t="s">
        <v>1429</v>
      </c>
      <c r="B614" s="7">
        <v>50692245</v>
      </c>
      <c r="C614" s="8" t="s">
        <v>477</v>
      </c>
      <c r="D614" s="8" t="s">
        <v>478</v>
      </c>
      <c r="E614" s="7" t="s">
        <v>788</v>
      </c>
      <c r="F614" s="8" t="s">
        <v>22</v>
      </c>
      <c r="G614" s="7" t="s">
        <v>1423</v>
      </c>
      <c r="H614" s="8" t="s">
        <v>1430</v>
      </c>
      <c r="I614" s="7" t="s">
        <v>1425</v>
      </c>
      <c r="J614" s="7" t="s">
        <v>647</v>
      </c>
      <c r="K614" s="8" t="s">
        <v>27</v>
      </c>
      <c r="L614" s="8">
        <v>2</v>
      </c>
      <c r="M614" s="9"/>
      <c r="N614" s="9">
        <v>1</v>
      </c>
      <c r="O614" s="7" t="s">
        <v>77</v>
      </c>
      <c r="P614" s="2"/>
      <c r="Q614" s="2"/>
      <c r="R614" s="2"/>
    </row>
    <row r="615" spans="1:18" ht="17.5" x14ac:dyDescent="0.35">
      <c r="A615" s="6" t="s">
        <v>1431</v>
      </c>
      <c r="B615" s="7">
        <v>50692122</v>
      </c>
      <c r="C615" s="8" t="s">
        <v>477</v>
      </c>
      <c r="D615" s="8" t="s">
        <v>478</v>
      </c>
      <c r="E615" s="7" t="s">
        <v>788</v>
      </c>
      <c r="F615" s="8" t="s">
        <v>22</v>
      </c>
      <c r="G615" s="7" t="s">
        <v>1423</v>
      </c>
      <c r="H615" s="8" t="s">
        <v>1430</v>
      </c>
      <c r="I615" s="7" t="s">
        <v>1432</v>
      </c>
      <c r="J615" s="7" t="s">
        <v>1433</v>
      </c>
      <c r="K615" s="8" t="s">
        <v>27</v>
      </c>
      <c r="L615" s="8">
        <v>2</v>
      </c>
      <c r="M615" s="9">
        <v>1</v>
      </c>
      <c r="N615" s="9"/>
      <c r="O615" s="7" t="s">
        <v>28</v>
      </c>
      <c r="P615" s="2"/>
      <c r="Q615" s="2"/>
      <c r="R615" s="2"/>
    </row>
    <row r="616" spans="1:18" ht="17.5" x14ac:dyDescent="0.35">
      <c r="A616" s="6" t="s">
        <v>1434</v>
      </c>
      <c r="B616" s="7">
        <v>51100916</v>
      </c>
      <c r="C616" s="8" t="s">
        <v>477</v>
      </c>
      <c r="D616" s="8" t="s">
        <v>478</v>
      </c>
      <c r="E616" s="7" t="s">
        <v>788</v>
      </c>
      <c r="F616" s="8" t="s">
        <v>22</v>
      </c>
      <c r="G616" s="7" t="s">
        <v>1423</v>
      </c>
      <c r="H616" s="8" t="s">
        <v>1430</v>
      </c>
      <c r="I616" s="7" t="s">
        <v>1432</v>
      </c>
      <c r="J616" s="7" t="s">
        <v>1181</v>
      </c>
      <c r="K616" s="8" t="s">
        <v>27</v>
      </c>
      <c r="L616" s="8">
        <v>2</v>
      </c>
      <c r="M616" s="9"/>
      <c r="N616" s="9">
        <v>1</v>
      </c>
      <c r="O616" s="7" t="s">
        <v>77</v>
      </c>
      <c r="P616" s="2"/>
      <c r="Q616" s="2"/>
      <c r="R616" s="2"/>
    </row>
    <row r="617" spans="1:18" ht="35" x14ac:dyDescent="0.35">
      <c r="A617" s="6" t="s">
        <v>1435</v>
      </c>
      <c r="B617" s="7">
        <v>50448928</v>
      </c>
      <c r="C617" s="8" t="s">
        <v>477</v>
      </c>
      <c r="D617" s="8" t="s">
        <v>478</v>
      </c>
      <c r="E617" s="7" t="s">
        <v>788</v>
      </c>
      <c r="F617" s="8" t="s">
        <v>22</v>
      </c>
      <c r="G617" s="7" t="s">
        <v>1423</v>
      </c>
      <c r="H617" s="8" t="s">
        <v>1436</v>
      </c>
      <c r="I617" s="7" t="s">
        <v>1425</v>
      </c>
      <c r="J617" s="7" t="s">
        <v>1437</v>
      </c>
      <c r="K617" s="8" t="s">
        <v>27</v>
      </c>
      <c r="L617" s="8">
        <v>2</v>
      </c>
      <c r="M617" s="9"/>
      <c r="N617" s="9">
        <v>1</v>
      </c>
      <c r="O617" s="7" t="s">
        <v>77</v>
      </c>
      <c r="P617" s="2"/>
      <c r="Q617" s="2"/>
      <c r="R617" s="2"/>
    </row>
    <row r="618" spans="1:18" ht="35" x14ac:dyDescent="0.35">
      <c r="A618" s="6" t="s">
        <v>1438</v>
      </c>
      <c r="B618" s="7">
        <v>50419656</v>
      </c>
      <c r="C618" s="8" t="s">
        <v>477</v>
      </c>
      <c r="D618" s="8" t="s">
        <v>478</v>
      </c>
      <c r="E618" s="7" t="s">
        <v>788</v>
      </c>
      <c r="F618" s="8" t="s">
        <v>22</v>
      </c>
      <c r="G618" s="7" t="s">
        <v>1423</v>
      </c>
      <c r="H618" s="8" t="s">
        <v>1436</v>
      </c>
      <c r="I618" s="7" t="s">
        <v>1432</v>
      </c>
      <c r="J618" s="7" t="s">
        <v>1439</v>
      </c>
      <c r="K618" s="8" t="s">
        <v>27</v>
      </c>
      <c r="L618" s="8">
        <v>2</v>
      </c>
      <c r="M618" s="9"/>
      <c r="N618" s="9">
        <v>1</v>
      </c>
      <c r="O618" s="7" t="s">
        <v>77</v>
      </c>
      <c r="P618" s="2"/>
      <c r="Q618" s="2"/>
      <c r="R618" s="2"/>
    </row>
    <row r="619" spans="1:18" ht="35" x14ac:dyDescent="0.35">
      <c r="A619" s="6" t="s">
        <v>1440</v>
      </c>
      <c r="B619" s="7">
        <v>52612851</v>
      </c>
      <c r="C619" s="8" t="s">
        <v>477</v>
      </c>
      <c r="D619" s="8" t="s">
        <v>478</v>
      </c>
      <c r="E619" s="7" t="s">
        <v>788</v>
      </c>
      <c r="F619" s="8" t="s">
        <v>22</v>
      </c>
      <c r="G619" s="7" t="s">
        <v>1423</v>
      </c>
      <c r="H619" s="8" t="s">
        <v>1441</v>
      </c>
      <c r="I619" s="7" t="s">
        <v>841</v>
      </c>
      <c r="J619" s="7" t="s">
        <v>1442</v>
      </c>
      <c r="K619" s="8" t="s">
        <v>27</v>
      </c>
      <c r="L619" s="8">
        <v>3</v>
      </c>
      <c r="M619" s="9">
        <v>1</v>
      </c>
      <c r="N619" s="9"/>
      <c r="O619" s="7" t="s">
        <v>28</v>
      </c>
      <c r="P619" s="2"/>
      <c r="Q619" s="2"/>
      <c r="R619" s="2"/>
    </row>
    <row r="620" spans="1:18" ht="35" x14ac:dyDescent="0.35">
      <c r="A620" s="6" t="s">
        <v>1443</v>
      </c>
      <c r="B620" s="7">
        <v>50698961</v>
      </c>
      <c r="C620" s="8" t="s">
        <v>1444</v>
      </c>
      <c r="D620" s="8" t="s">
        <v>478</v>
      </c>
      <c r="E620" s="7" t="s">
        <v>788</v>
      </c>
      <c r="F620" s="8" t="s">
        <v>22</v>
      </c>
      <c r="G620" s="7" t="s">
        <v>1423</v>
      </c>
      <c r="H620" s="8" t="s">
        <v>1445</v>
      </c>
      <c r="I620" s="7" t="s">
        <v>841</v>
      </c>
      <c r="J620" s="7" t="s">
        <v>1442</v>
      </c>
      <c r="K620" s="8" t="s">
        <v>27</v>
      </c>
      <c r="L620" s="8">
        <v>3</v>
      </c>
      <c r="M620" s="9">
        <v>1</v>
      </c>
      <c r="N620" s="9"/>
      <c r="O620" s="7" t="s">
        <v>28</v>
      </c>
      <c r="P620" s="2"/>
      <c r="Q620" s="2"/>
      <c r="R620" s="2"/>
    </row>
    <row r="621" spans="1:18" ht="35" x14ac:dyDescent="0.35">
      <c r="A621" s="6" t="s">
        <v>1443</v>
      </c>
      <c r="B621" s="7">
        <v>52238175</v>
      </c>
      <c r="C621" s="8" t="s">
        <v>1444</v>
      </c>
      <c r="D621" s="8" t="s">
        <v>478</v>
      </c>
      <c r="E621" s="7" t="s">
        <v>788</v>
      </c>
      <c r="F621" s="8" t="s">
        <v>22</v>
      </c>
      <c r="G621" s="7" t="s">
        <v>1423</v>
      </c>
      <c r="H621" s="8" t="s">
        <v>1445</v>
      </c>
      <c r="I621" s="7" t="s">
        <v>841</v>
      </c>
      <c r="J621" s="7" t="s">
        <v>1442</v>
      </c>
      <c r="K621" s="8" t="s">
        <v>27</v>
      </c>
      <c r="L621" s="8">
        <v>3</v>
      </c>
      <c r="M621" s="9">
        <v>1</v>
      </c>
      <c r="N621" s="9"/>
      <c r="O621" s="7" t="s">
        <v>28</v>
      </c>
      <c r="P621" s="2"/>
      <c r="Q621" s="2"/>
      <c r="R621" s="2"/>
    </row>
    <row r="622" spans="1:18" ht="17.5" x14ac:dyDescent="0.35">
      <c r="A622" s="6" t="s">
        <v>1446</v>
      </c>
      <c r="B622" s="7">
        <v>50770077</v>
      </c>
      <c r="C622" s="8" t="s">
        <v>1444</v>
      </c>
      <c r="D622" s="8" t="s">
        <v>478</v>
      </c>
      <c r="E622" s="7" t="s">
        <v>788</v>
      </c>
      <c r="F622" s="8" t="s">
        <v>22</v>
      </c>
      <c r="G622" s="7" t="s">
        <v>1423</v>
      </c>
      <c r="H622" s="8" t="s">
        <v>1445</v>
      </c>
      <c r="I622" s="7"/>
      <c r="J622" s="7" t="s">
        <v>1447</v>
      </c>
      <c r="K622" s="8" t="s">
        <v>27</v>
      </c>
      <c r="L622" s="8">
        <v>3</v>
      </c>
      <c r="M622" s="9"/>
      <c r="N622" s="9">
        <v>1</v>
      </c>
      <c r="O622" s="7" t="s">
        <v>77</v>
      </c>
      <c r="P622" s="2"/>
      <c r="Q622" s="2"/>
      <c r="R622" s="2"/>
    </row>
    <row r="623" spans="1:18" ht="35" x14ac:dyDescent="0.35">
      <c r="A623" s="6" t="s">
        <v>1448</v>
      </c>
      <c r="B623" s="7">
        <v>50698972</v>
      </c>
      <c r="C623" s="8" t="s">
        <v>517</v>
      </c>
      <c r="D623" s="8" t="s">
        <v>478</v>
      </c>
      <c r="E623" s="7" t="s">
        <v>788</v>
      </c>
      <c r="F623" s="8" t="s">
        <v>22</v>
      </c>
      <c r="G623" s="7" t="s">
        <v>1423</v>
      </c>
      <c r="H623" s="8" t="s">
        <v>1449</v>
      </c>
      <c r="I623" s="7" t="s">
        <v>841</v>
      </c>
      <c r="J623" s="7" t="s">
        <v>1442</v>
      </c>
      <c r="K623" s="8" t="s">
        <v>27</v>
      </c>
      <c r="L623" s="8">
        <v>3</v>
      </c>
      <c r="M623" s="9">
        <v>1</v>
      </c>
      <c r="N623" s="9"/>
      <c r="O623" s="7" t="s">
        <v>28</v>
      </c>
      <c r="P623" s="2"/>
      <c r="Q623" s="2"/>
      <c r="R623" s="2"/>
    </row>
    <row r="624" spans="1:18" ht="35" x14ac:dyDescent="0.35">
      <c r="A624" s="6" t="s">
        <v>1448</v>
      </c>
      <c r="B624" s="7">
        <v>50698972</v>
      </c>
      <c r="C624" s="8" t="s">
        <v>517</v>
      </c>
      <c r="D624" s="8" t="s">
        <v>478</v>
      </c>
      <c r="E624" s="7" t="s">
        <v>788</v>
      </c>
      <c r="F624" s="8" t="s">
        <v>22</v>
      </c>
      <c r="G624" s="7" t="s">
        <v>1423</v>
      </c>
      <c r="H624" s="8" t="s">
        <v>1449</v>
      </c>
      <c r="I624" s="7" t="s">
        <v>841</v>
      </c>
      <c r="J624" s="7" t="s">
        <v>1442</v>
      </c>
      <c r="K624" s="8" t="s">
        <v>27</v>
      </c>
      <c r="L624" s="8">
        <v>3</v>
      </c>
      <c r="M624" s="9">
        <v>1</v>
      </c>
      <c r="N624" s="9"/>
      <c r="O624" s="7" t="s">
        <v>28</v>
      </c>
      <c r="P624" s="2"/>
      <c r="Q624" s="2"/>
      <c r="R624" s="2"/>
    </row>
    <row r="625" spans="1:18" ht="35" x14ac:dyDescent="0.35">
      <c r="A625" s="6" t="s">
        <v>1450</v>
      </c>
      <c r="B625" s="7">
        <v>50698972</v>
      </c>
      <c r="C625" s="8" t="s">
        <v>517</v>
      </c>
      <c r="D625" s="8" t="s">
        <v>478</v>
      </c>
      <c r="E625" s="7" t="s">
        <v>788</v>
      </c>
      <c r="F625" s="8" t="s">
        <v>22</v>
      </c>
      <c r="G625" s="7" t="s">
        <v>1423</v>
      </c>
      <c r="H625" s="8" t="s">
        <v>1449</v>
      </c>
      <c r="I625" s="7"/>
      <c r="J625" s="7" t="s">
        <v>1451</v>
      </c>
      <c r="K625" s="8" t="s">
        <v>27</v>
      </c>
      <c r="L625" s="8">
        <v>2</v>
      </c>
      <c r="M625" s="9">
        <v>1</v>
      </c>
      <c r="N625" s="9"/>
      <c r="O625" s="7" t="s">
        <v>28</v>
      </c>
      <c r="P625" s="2"/>
      <c r="Q625" s="2"/>
      <c r="R625" s="2"/>
    </row>
    <row r="626" spans="1:18" ht="17.5" x14ac:dyDescent="0.35">
      <c r="A626" s="6" t="s">
        <v>1452</v>
      </c>
      <c r="B626" s="7">
        <v>50698972</v>
      </c>
      <c r="C626" s="8" t="s">
        <v>517</v>
      </c>
      <c r="D626" s="8" t="s">
        <v>478</v>
      </c>
      <c r="E626" s="7" t="s">
        <v>788</v>
      </c>
      <c r="F626" s="8" t="s">
        <v>22</v>
      </c>
      <c r="G626" s="7" t="s">
        <v>1423</v>
      </c>
      <c r="H626" s="8" t="s">
        <v>1449</v>
      </c>
      <c r="I626" s="7"/>
      <c r="J626" s="7" t="s">
        <v>861</v>
      </c>
      <c r="K626" s="8" t="s">
        <v>27</v>
      </c>
      <c r="L626" s="8">
        <v>3</v>
      </c>
      <c r="M626" s="9">
        <v>1</v>
      </c>
      <c r="N626" s="9"/>
      <c r="O626" s="7" t="s">
        <v>28</v>
      </c>
      <c r="P626" s="2"/>
      <c r="Q626" s="2"/>
      <c r="R626" s="2"/>
    </row>
    <row r="627" spans="1:18" ht="35" x14ac:dyDescent="0.35">
      <c r="A627" s="6" t="s">
        <v>1453</v>
      </c>
      <c r="B627" s="7">
        <v>50769608</v>
      </c>
      <c r="C627" s="8" t="s">
        <v>498</v>
      </c>
      <c r="D627" s="8" t="s">
        <v>499</v>
      </c>
      <c r="E627" s="7" t="s">
        <v>788</v>
      </c>
      <c r="F627" s="8" t="s">
        <v>22</v>
      </c>
      <c r="G627" s="7" t="s">
        <v>1423</v>
      </c>
      <c r="H627" s="8" t="s">
        <v>1454</v>
      </c>
      <c r="I627" s="7"/>
      <c r="J627" s="7" t="s">
        <v>1451</v>
      </c>
      <c r="K627" s="8" t="s">
        <v>27</v>
      </c>
      <c r="L627" s="8">
        <v>2</v>
      </c>
      <c r="M627" s="9"/>
      <c r="N627" s="9">
        <v>1</v>
      </c>
      <c r="O627" s="7" t="s">
        <v>77</v>
      </c>
      <c r="P627" s="2"/>
      <c r="Q627" s="2"/>
      <c r="R627" s="2"/>
    </row>
    <row r="628" spans="1:18" ht="35" x14ac:dyDescent="0.35">
      <c r="A628" s="6" t="s">
        <v>1453</v>
      </c>
      <c r="B628" s="7">
        <v>50769608</v>
      </c>
      <c r="C628" s="8" t="s">
        <v>498</v>
      </c>
      <c r="D628" s="8" t="s">
        <v>499</v>
      </c>
      <c r="E628" s="7" t="s">
        <v>788</v>
      </c>
      <c r="F628" s="8" t="s">
        <v>22</v>
      </c>
      <c r="G628" s="7" t="s">
        <v>1423</v>
      </c>
      <c r="H628" s="8" t="s">
        <v>1454</v>
      </c>
      <c r="I628" s="7"/>
      <c r="J628" s="7" t="s">
        <v>1451</v>
      </c>
      <c r="K628" s="8" t="s">
        <v>27</v>
      </c>
      <c r="L628" s="8">
        <v>2</v>
      </c>
      <c r="M628" s="9"/>
      <c r="N628" s="9">
        <v>1</v>
      </c>
      <c r="O628" s="7" t="s">
        <v>77</v>
      </c>
      <c r="P628" s="2"/>
      <c r="Q628" s="2"/>
      <c r="R628" s="2"/>
    </row>
    <row r="629" spans="1:18" ht="35" x14ac:dyDescent="0.35">
      <c r="A629" s="6" t="s">
        <v>1455</v>
      </c>
      <c r="B629" s="7">
        <v>50698797</v>
      </c>
      <c r="C629" s="8" t="s">
        <v>498</v>
      </c>
      <c r="D629" s="8" t="s">
        <v>499</v>
      </c>
      <c r="E629" s="7" t="s">
        <v>788</v>
      </c>
      <c r="F629" s="8" t="s">
        <v>22</v>
      </c>
      <c r="G629" s="7" t="s">
        <v>1423</v>
      </c>
      <c r="H629" s="8" t="s">
        <v>1454</v>
      </c>
      <c r="I629" s="7" t="s">
        <v>841</v>
      </c>
      <c r="J629" s="7" t="s">
        <v>1442</v>
      </c>
      <c r="K629" s="8" t="s">
        <v>27</v>
      </c>
      <c r="L629" s="8">
        <v>3</v>
      </c>
      <c r="M629" s="9">
        <v>1</v>
      </c>
      <c r="N629" s="9"/>
      <c r="O629" s="7" t="s">
        <v>28</v>
      </c>
      <c r="P629" s="2"/>
      <c r="Q629" s="2"/>
      <c r="R629" s="2"/>
    </row>
    <row r="630" spans="1:18" ht="35" x14ac:dyDescent="0.35">
      <c r="A630" s="6" t="s">
        <v>1455</v>
      </c>
      <c r="B630" s="7">
        <v>50698797</v>
      </c>
      <c r="C630" s="8" t="s">
        <v>498</v>
      </c>
      <c r="D630" s="8" t="s">
        <v>499</v>
      </c>
      <c r="E630" s="7" t="s">
        <v>788</v>
      </c>
      <c r="F630" s="8" t="s">
        <v>22</v>
      </c>
      <c r="G630" s="7" t="s">
        <v>1423</v>
      </c>
      <c r="H630" s="8" t="s">
        <v>1454</v>
      </c>
      <c r="I630" s="7" t="s">
        <v>841</v>
      </c>
      <c r="J630" s="7" t="s">
        <v>1442</v>
      </c>
      <c r="K630" s="8" t="s">
        <v>27</v>
      </c>
      <c r="L630" s="8">
        <v>3</v>
      </c>
      <c r="M630" s="9">
        <v>1</v>
      </c>
      <c r="N630" s="9"/>
      <c r="O630" s="7" t="s">
        <v>28</v>
      </c>
      <c r="P630" s="2"/>
      <c r="Q630" s="2"/>
      <c r="R630" s="2"/>
    </row>
    <row r="631" spans="1:18" ht="17.5" x14ac:dyDescent="0.35">
      <c r="A631" s="6" t="s">
        <v>1456</v>
      </c>
      <c r="B631" s="7">
        <v>50769608</v>
      </c>
      <c r="C631" s="8" t="s">
        <v>498</v>
      </c>
      <c r="D631" s="8" t="s">
        <v>499</v>
      </c>
      <c r="E631" s="7" t="s">
        <v>788</v>
      </c>
      <c r="F631" s="8" t="s">
        <v>22</v>
      </c>
      <c r="G631" s="7" t="s">
        <v>1423</v>
      </c>
      <c r="H631" s="8" t="s">
        <v>1454</v>
      </c>
      <c r="I631" s="7"/>
      <c r="J631" s="7" t="s">
        <v>1447</v>
      </c>
      <c r="K631" s="8" t="s">
        <v>27</v>
      </c>
      <c r="L631" s="8">
        <v>3</v>
      </c>
      <c r="M631" s="9">
        <v>1</v>
      </c>
      <c r="N631" s="9"/>
      <c r="O631" s="7" t="s">
        <v>28</v>
      </c>
      <c r="P631" s="2"/>
      <c r="Q631" s="2"/>
      <c r="R631" s="2"/>
    </row>
    <row r="632" spans="1:18" ht="17.5" x14ac:dyDescent="0.35">
      <c r="A632" s="6" t="s">
        <v>1456</v>
      </c>
      <c r="B632" s="7">
        <v>50698797</v>
      </c>
      <c r="C632" s="8" t="s">
        <v>498</v>
      </c>
      <c r="D632" s="8" t="s">
        <v>499</v>
      </c>
      <c r="E632" s="7" t="s">
        <v>788</v>
      </c>
      <c r="F632" s="8" t="s">
        <v>22</v>
      </c>
      <c r="G632" s="7" t="s">
        <v>1423</v>
      </c>
      <c r="H632" s="8" t="s">
        <v>1454</v>
      </c>
      <c r="I632" s="7"/>
      <c r="J632" s="7" t="s">
        <v>1447</v>
      </c>
      <c r="K632" s="8" t="s">
        <v>27</v>
      </c>
      <c r="L632" s="8">
        <v>3</v>
      </c>
      <c r="M632" s="9">
        <v>1</v>
      </c>
      <c r="N632" s="9"/>
      <c r="O632" s="7" t="s">
        <v>28</v>
      </c>
      <c r="P632" s="2"/>
      <c r="Q632" s="2"/>
      <c r="R632" s="2"/>
    </row>
    <row r="633" spans="1:18" ht="17.5" x14ac:dyDescent="0.35">
      <c r="A633" s="6" t="s">
        <v>1456</v>
      </c>
      <c r="B633" s="7">
        <v>50698797</v>
      </c>
      <c r="C633" s="8" t="s">
        <v>498</v>
      </c>
      <c r="D633" s="8" t="s">
        <v>499</v>
      </c>
      <c r="E633" s="7" t="s">
        <v>788</v>
      </c>
      <c r="F633" s="8" t="s">
        <v>22</v>
      </c>
      <c r="G633" s="7" t="s">
        <v>1423</v>
      </c>
      <c r="H633" s="8" t="s">
        <v>1454</v>
      </c>
      <c r="I633" s="7"/>
      <c r="J633" s="7" t="s">
        <v>1447</v>
      </c>
      <c r="K633" s="8" t="s">
        <v>27</v>
      </c>
      <c r="L633" s="8">
        <v>3</v>
      </c>
      <c r="M633" s="9">
        <v>1</v>
      </c>
      <c r="N633" s="9"/>
      <c r="O633" s="7" t="s">
        <v>28</v>
      </c>
      <c r="P633" s="2"/>
      <c r="Q633" s="2"/>
      <c r="R633" s="2"/>
    </row>
    <row r="634" spans="1:18" ht="17.5" x14ac:dyDescent="0.35">
      <c r="A634" s="6" t="s">
        <v>1457</v>
      </c>
      <c r="B634" s="7">
        <v>50829182</v>
      </c>
      <c r="C634" s="8" t="s">
        <v>1444</v>
      </c>
      <c r="D634" s="8" t="s">
        <v>478</v>
      </c>
      <c r="E634" s="7" t="s">
        <v>788</v>
      </c>
      <c r="F634" s="8" t="s">
        <v>22</v>
      </c>
      <c r="G634" s="7" t="s">
        <v>1423</v>
      </c>
      <c r="H634" s="8" t="s">
        <v>1458</v>
      </c>
      <c r="I634" s="7"/>
      <c r="J634" s="7" t="s">
        <v>1459</v>
      </c>
      <c r="K634" s="8" t="s">
        <v>27</v>
      </c>
      <c r="L634" s="8">
        <v>3</v>
      </c>
      <c r="M634" s="9"/>
      <c r="N634" s="9">
        <v>1</v>
      </c>
      <c r="O634" s="7" t="s">
        <v>77</v>
      </c>
      <c r="P634" s="2"/>
      <c r="Q634" s="2"/>
      <c r="R634" s="2"/>
    </row>
    <row r="635" spans="1:18" ht="35" x14ac:dyDescent="0.35">
      <c r="A635" s="6" t="s">
        <v>1460</v>
      </c>
      <c r="B635" s="7">
        <v>52238240</v>
      </c>
      <c r="C635" s="8" t="s">
        <v>477</v>
      </c>
      <c r="D635" s="8" t="s">
        <v>478</v>
      </c>
      <c r="E635" s="7" t="s">
        <v>788</v>
      </c>
      <c r="F635" s="8" t="s">
        <v>22</v>
      </c>
      <c r="G635" s="7" t="s">
        <v>1423</v>
      </c>
      <c r="H635" s="8" t="s">
        <v>1461</v>
      </c>
      <c r="I635" s="7" t="s">
        <v>841</v>
      </c>
      <c r="J635" s="7" t="s">
        <v>1442</v>
      </c>
      <c r="K635" s="8" t="s">
        <v>27</v>
      </c>
      <c r="L635" s="8">
        <v>3</v>
      </c>
      <c r="M635" s="9">
        <v>1</v>
      </c>
      <c r="N635" s="9"/>
      <c r="O635" s="7" t="s">
        <v>28</v>
      </c>
      <c r="P635" s="2"/>
      <c r="Q635" s="2"/>
      <c r="R635" s="2"/>
    </row>
    <row r="636" spans="1:18" ht="35" x14ac:dyDescent="0.35">
      <c r="A636" s="6" t="s">
        <v>1460</v>
      </c>
      <c r="B636" s="7">
        <v>50698668</v>
      </c>
      <c r="C636" s="8" t="s">
        <v>477</v>
      </c>
      <c r="D636" s="8" t="s">
        <v>478</v>
      </c>
      <c r="E636" s="7" t="s">
        <v>788</v>
      </c>
      <c r="F636" s="8" t="s">
        <v>22</v>
      </c>
      <c r="G636" s="7" t="s">
        <v>1423</v>
      </c>
      <c r="H636" s="8" t="s">
        <v>1461</v>
      </c>
      <c r="I636" s="7" t="s">
        <v>841</v>
      </c>
      <c r="J636" s="7" t="s">
        <v>1442</v>
      </c>
      <c r="K636" s="8" t="s">
        <v>27</v>
      </c>
      <c r="L636" s="8">
        <v>3</v>
      </c>
      <c r="M636" s="9"/>
      <c r="N636" s="9">
        <v>1</v>
      </c>
      <c r="O636" s="7" t="s">
        <v>77</v>
      </c>
      <c r="P636" s="2"/>
      <c r="Q636" s="2"/>
      <c r="R636" s="2"/>
    </row>
    <row r="637" spans="1:18" ht="35" x14ac:dyDescent="0.35">
      <c r="A637" s="6" t="s">
        <v>1462</v>
      </c>
      <c r="B637" s="7">
        <v>52238186</v>
      </c>
      <c r="C637" s="8" t="s">
        <v>477</v>
      </c>
      <c r="D637" s="8" t="s">
        <v>478</v>
      </c>
      <c r="E637" s="7" t="s">
        <v>788</v>
      </c>
      <c r="F637" s="8" t="s">
        <v>22</v>
      </c>
      <c r="G637" s="7" t="s">
        <v>1423</v>
      </c>
      <c r="H637" s="8" t="s">
        <v>1461</v>
      </c>
      <c r="I637" s="7"/>
      <c r="J637" s="7" t="s">
        <v>1451</v>
      </c>
      <c r="K637" s="8" t="s">
        <v>27</v>
      </c>
      <c r="L637" s="8">
        <v>2</v>
      </c>
      <c r="M637" s="9">
        <v>1</v>
      </c>
      <c r="N637" s="9"/>
      <c r="O637" s="7" t="s">
        <v>28</v>
      </c>
      <c r="P637" s="2"/>
      <c r="Q637" s="2"/>
      <c r="R637" s="2"/>
    </row>
    <row r="638" spans="1:18" ht="17.5" x14ac:dyDescent="0.35">
      <c r="A638" s="6" t="s">
        <v>1463</v>
      </c>
      <c r="B638" s="7">
        <v>50698668</v>
      </c>
      <c r="C638" s="8" t="s">
        <v>477</v>
      </c>
      <c r="D638" s="8" t="s">
        <v>478</v>
      </c>
      <c r="E638" s="7" t="s">
        <v>788</v>
      </c>
      <c r="F638" s="8" t="s">
        <v>22</v>
      </c>
      <c r="G638" s="7" t="s">
        <v>1423</v>
      </c>
      <c r="H638" s="8" t="s">
        <v>1461</v>
      </c>
      <c r="I638" s="7"/>
      <c r="J638" s="7" t="s">
        <v>1447</v>
      </c>
      <c r="K638" s="8" t="s">
        <v>27</v>
      </c>
      <c r="L638" s="8">
        <v>3</v>
      </c>
      <c r="M638" s="9">
        <v>1</v>
      </c>
      <c r="N638" s="9"/>
      <c r="O638" s="7" t="s">
        <v>28</v>
      </c>
      <c r="P638" s="2"/>
      <c r="Q638" s="2"/>
      <c r="R638" s="2"/>
    </row>
    <row r="639" spans="1:18" ht="35" x14ac:dyDescent="0.35">
      <c r="A639" s="6" t="s">
        <v>1464</v>
      </c>
      <c r="B639" s="7">
        <v>50699549</v>
      </c>
      <c r="C639" s="8" t="s">
        <v>1465</v>
      </c>
      <c r="D639" s="8" t="s">
        <v>478</v>
      </c>
      <c r="E639" s="7" t="s">
        <v>788</v>
      </c>
      <c r="F639" s="8" t="s">
        <v>22</v>
      </c>
      <c r="G639" s="7" t="s">
        <v>1423</v>
      </c>
      <c r="H639" s="8" t="s">
        <v>1466</v>
      </c>
      <c r="I639" s="7" t="s">
        <v>841</v>
      </c>
      <c r="J639" s="7" t="s">
        <v>1442</v>
      </c>
      <c r="K639" s="8" t="s">
        <v>27</v>
      </c>
      <c r="L639" s="8">
        <v>3</v>
      </c>
      <c r="M639" s="9">
        <v>1</v>
      </c>
      <c r="N639" s="9"/>
      <c r="O639" s="7" t="s">
        <v>28</v>
      </c>
      <c r="P639" s="2"/>
      <c r="Q639" s="2"/>
      <c r="R639" s="2"/>
    </row>
    <row r="640" spans="1:18" ht="35" x14ac:dyDescent="0.35">
      <c r="A640" s="6" t="s">
        <v>1467</v>
      </c>
      <c r="B640" s="7">
        <v>50699006</v>
      </c>
      <c r="C640" s="8" t="s">
        <v>1465</v>
      </c>
      <c r="D640" s="8" t="s">
        <v>478</v>
      </c>
      <c r="E640" s="7" t="s">
        <v>788</v>
      </c>
      <c r="F640" s="8" t="s">
        <v>22</v>
      </c>
      <c r="G640" s="7" t="s">
        <v>1423</v>
      </c>
      <c r="H640" s="8" t="s">
        <v>1466</v>
      </c>
      <c r="I640" s="7"/>
      <c r="J640" s="7" t="s">
        <v>1451</v>
      </c>
      <c r="K640" s="8" t="s">
        <v>27</v>
      </c>
      <c r="L640" s="8">
        <v>2</v>
      </c>
      <c r="M640" s="9">
        <v>1</v>
      </c>
      <c r="N640" s="9"/>
      <c r="O640" s="7" t="s">
        <v>28</v>
      </c>
      <c r="P640" s="2"/>
      <c r="Q640" s="2"/>
      <c r="R640" s="2"/>
    </row>
    <row r="641" spans="1:18" ht="17.5" x14ac:dyDescent="0.35">
      <c r="A641" s="6" t="s">
        <v>1468</v>
      </c>
      <c r="B641" s="7">
        <v>50699006</v>
      </c>
      <c r="C641" s="8" t="s">
        <v>1465</v>
      </c>
      <c r="D641" s="8" t="s">
        <v>478</v>
      </c>
      <c r="E641" s="7" t="s">
        <v>788</v>
      </c>
      <c r="F641" s="8" t="s">
        <v>22</v>
      </c>
      <c r="G641" s="7" t="s">
        <v>1423</v>
      </c>
      <c r="H641" s="8" t="s">
        <v>1466</v>
      </c>
      <c r="I641" s="7"/>
      <c r="J641" s="7" t="s">
        <v>1447</v>
      </c>
      <c r="K641" s="8" t="s">
        <v>27</v>
      </c>
      <c r="L641" s="8">
        <v>3</v>
      </c>
      <c r="M641" s="9">
        <v>1</v>
      </c>
      <c r="N641" s="9"/>
      <c r="O641" s="7" t="s">
        <v>28</v>
      </c>
      <c r="P641" s="2"/>
      <c r="Q641" s="2"/>
      <c r="R641" s="2"/>
    </row>
    <row r="642" spans="1:18" ht="17.5" x14ac:dyDescent="0.35">
      <c r="A642" s="6" t="s">
        <v>1469</v>
      </c>
      <c r="B642" s="7">
        <v>50698980</v>
      </c>
      <c r="C642" s="8" t="s">
        <v>477</v>
      </c>
      <c r="D642" s="8" t="s">
        <v>478</v>
      </c>
      <c r="E642" s="7" t="s">
        <v>788</v>
      </c>
      <c r="F642" s="8" t="s">
        <v>22</v>
      </c>
      <c r="G642" s="7" t="s">
        <v>1423</v>
      </c>
      <c r="H642" s="8" t="s">
        <v>1470</v>
      </c>
      <c r="I642" s="7"/>
      <c r="J642" s="7" t="s">
        <v>1471</v>
      </c>
      <c r="K642" s="8" t="s">
        <v>27</v>
      </c>
      <c r="L642" s="8">
        <v>2</v>
      </c>
      <c r="M642" s="9"/>
      <c r="N642" s="9">
        <v>1</v>
      </c>
      <c r="O642" s="7" t="s">
        <v>77</v>
      </c>
      <c r="P642" s="2"/>
      <c r="Q642" s="2"/>
      <c r="R642" s="2"/>
    </row>
    <row r="643" spans="1:18" ht="17.5" x14ac:dyDescent="0.35">
      <c r="A643" s="6" t="s">
        <v>1472</v>
      </c>
      <c r="B643" s="7">
        <v>50699007</v>
      </c>
      <c r="C643" s="8" t="s">
        <v>498</v>
      </c>
      <c r="D643" s="8" t="s">
        <v>499</v>
      </c>
      <c r="E643" s="7" t="s">
        <v>788</v>
      </c>
      <c r="F643" s="8" t="s">
        <v>22</v>
      </c>
      <c r="G643" s="7" t="s">
        <v>1423</v>
      </c>
      <c r="H643" s="8" t="s">
        <v>1473</v>
      </c>
      <c r="I643" s="7"/>
      <c r="J643" s="7" t="s">
        <v>1447</v>
      </c>
      <c r="K643" s="8" t="s">
        <v>27</v>
      </c>
      <c r="L643" s="8">
        <v>3</v>
      </c>
      <c r="M643" s="9"/>
      <c r="N643" s="9">
        <v>1</v>
      </c>
      <c r="O643" s="7" t="s">
        <v>77</v>
      </c>
      <c r="P643" s="2"/>
      <c r="Q643" s="2"/>
      <c r="R643" s="2"/>
    </row>
    <row r="644" spans="1:18" ht="35" x14ac:dyDescent="0.35">
      <c r="A644" s="6" t="s">
        <v>1474</v>
      </c>
      <c r="B644" s="7">
        <v>50699554</v>
      </c>
      <c r="C644" s="8" t="s">
        <v>517</v>
      </c>
      <c r="D644" s="8" t="s">
        <v>478</v>
      </c>
      <c r="E644" s="7" t="s">
        <v>788</v>
      </c>
      <c r="F644" s="8" t="s">
        <v>22</v>
      </c>
      <c r="G644" s="7" t="s">
        <v>1423</v>
      </c>
      <c r="H644" s="8" t="s">
        <v>1475</v>
      </c>
      <c r="I644" s="7" t="s">
        <v>841</v>
      </c>
      <c r="J644" s="7" t="s">
        <v>1442</v>
      </c>
      <c r="K644" s="8" t="s">
        <v>27</v>
      </c>
      <c r="L644" s="8">
        <v>3</v>
      </c>
      <c r="M644" s="9"/>
      <c r="N644" s="9">
        <v>1</v>
      </c>
      <c r="O644" s="7" t="s">
        <v>77</v>
      </c>
      <c r="P644" s="2"/>
      <c r="Q644" s="2"/>
      <c r="R644" s="2"/>
    </row>
    <row r="645" spans="1:18" ht="17.5" x14ac:dyDescent="0.35">
      <c r="A645" s="6" t="s">
        <v>1476</v>
      </c>
      <c r="B645" s="7">
        <v>51178732</v>
      </c>
      <c r="C645" s="8" t="s">
        <v>517</v>
      </c>
      <c r="D645" s="8" t="s">
        <v>478</v>
      </c>
      <c r="E645" s="7" t="s">
        <v>788</v>
      </c>
      <c r="F645" s="8" t="s">
        <v>22</v>
      </c>
      <c r="G645" s="7" t="s">
        <v>1423</v>
      </c>
      <c r="H645" s="8" t="s">
        <v>1475</v>
      </c>
      <c r="I645" s="7"/>
      <c r="J645" s="7" t="s">
        <v>1471</v>
      </c>
      <c r="K645" s="8" t="s">
        <v>27</v>
      </c>
      <c r="L645" s="8">
        <v>2</v>
      </c>
      <c r="M645" s="9">
        <v>1</v>
      </c>
      <c r="N645" s="9"/>
      <c r="O645" s="7" t="s">
        <v>28</v>
      </c>
      <c r="P645" s="2"/>
      <c r="Q645" s="2"/>
      <c r="R645" s="2"/>
    </row>
    <row r="646" spans="1:18" ht="35" x14ac:dyDescent="0.35">
      <c r="A646" s="6" t="s">
        <v>1477</v>
      </c>
      <c r="B646" s="7">
        <v>50699280</v>
      </c>
      <c r="C646" s="8" t="s">
        <v>1478</v>
      </c>
      <c r="D646" s="8" t="s">
        <v>246</v>
      </c>
      <c r="E646" s="7" t="s">
        <v>788</v>
      </c>
      <c r="F646" s="8" t="s">
        <v>22</v>
      </c>
      <c r="G646" s="7" t="s">
        <v>1479</v>
      </c>
      <c r="H646" s="8" t="s">
        <v>1480</v>
      </c>
      <c r="I646" s="7" t="s">
        <v>1481</v>
      </c>
      <c r="J646" s="7" t="s">
        <v>669</v>
      </c>
      <c r="K646" s="8" t="s">
        <v>27</v>
      </c>
      <c r="L646" s="8">
        <v>3</v>
      </c>
      <c r="M646" s="9">
        <v>1</v>
      </c>
      <c r="N646" s="9"/>
      <c r="O646" s="7" t="s">
        <v>28</v>
      </c>
      <c r="P646" s="2"/>
      <c r="Q646" s="2"/>
      <c r="R646" s="2"/>
    </row>
    <row r="647" spans="1:18" ht="35" x14ac:dyDescent="0.35">
      <c r="A647" s="6" t="s">
        <v>1482</v>
      </c>
      <c r="B647" s="7">
        <v>50699280</v>
      </c>
      <c r="C647" s="8" t="s">
        <v>1478</v>
      </c>
      <c r="D647" s="8" t="s">
        <v>246</v>
      </c>
      <c r="E647" s="7" t="s">
        <v>788</v>
      </c>
      <c r="F647" s="8" t="s">
        <v>22</v>
      </c>
      <c r="G647" s="7" t="s">
        <v>1479</v>
      </c>
      <c r="H647" s="8" t="s">
        <v>1480</v>
      </c>
      <c r="I647" s="7" t="s">
        <v>1483</v>
      </c>
      <c r="J647" s="7" t="s">
        <v>1484</v>
      </c>
      <c r="K647" s="8" t="s">
        <v>27</v>
      </c>
      <c r="L647" s="8">
        <v>3</v>
      </c>
      <c r="M647" s="9"/>
      <c r="N647" s="9">
        <v>1</v>
      </c>
      <c r="O647" s="7" t="s">
        <v>77</v>
      </c>
      <c r="P647" s="2"/>
      <c r="Q647" s="2"/>
      <c r="R647" s="2"/>
    </row>
    <row r="648" spans="1:18" ht="17.5" x14ac:dyDescent="0.35">
      <c r="A648" s="6" t="s">
        <v>1485</v>
      </c>
      <c r="B648" s="7">
        <v>51403538</v>
      </c>
      <c r="C648" s="8" t="s">
        <v>1478</v>
      </c>
      <c r="D648" s="8" t="s">
        <v>246</v>
      </c>
      <c r="E648" s="7" t="s">
        <v>788</v>
      </c>
      <c r="F648" s="8" t="s">
        <v>22</v>
      </c>
      <c r="G648" s="7" t="s">
        <v>1479</v>
      </c>
      <c r="H648" s="8" t="s">
        <v>1486</v>
      </c>
      <c r="I648" s="7" t="s">
        <v>841</v>
      </c>
      <c r="J648" s="7" t="s">
        <v>842</v>
      </c>
      <c r="K648" s="8" t="s">
        <v>27</v>
      </c>
      <c r="L648" s="8">
        <v>3</v>
      </c>
      <c r="M648" s="9">
        <v>1</v>
      </c>
      <c r="N648" s="9"/>
      <c r="O648" s="7" t="s">
        <v>28</v>
      </c>
      <c r="P648" s="2"/>
      <c r="Q648" s="2"/>
      <c r="R648" s="2"/>
    </row>
    <row r="649" spans="1:18" ht="17.5" x14ac:dyDescent="0.35">
      <c r="A649" s="6" t="s">
        <v>1487</v>
      </c>
      <c r="B649" s="7">
        <v>51403538</v>
      </c>
      <c r="C649" s="8" t="s">
        <v>1478</v>
      </c>
      <c r="D649" s="8" t="s">
        <v>246</v>
      </c>
      <c r="E649" s="7" t="s">
        <v>788</v>
      </c>
      <c r="F649" s="8" t="s">
        <v>22</v>
      </c>
      <c r="G649" s="7" t="s">
        <v>1479</v>
      </c>
      <c r="H649" s="8" t="s">
        <v>1486</v>
      </c>
      <c r="I649" s="7"/>
      <c r="J649" s="7" t="s">
        <v>842</v>
      </c>
      <c r="K649" s="8" t="s">
        <v>27</v>
      </c>
      <c r="L649" s="8">
        <v>3</v>
      </c>
      <c r="M649" s="9"/>
      <c r="N649" s="9">
        <v>1</v>
      </c>
      <c r="O649" s="7" t="s">
        <v>77</v>
      </c>
      <c r="P649" s="2"/>
      <c r="Q649" s="2"/>
      <c r="R649" s="2"/>
    </row>
    <row r="650" spans="1:18" ht="17.5" x14ac:dyDescent="0.35">
      <c r="A650" s="6" t="s">
        <v>1488</v>
      </c>
      <c r="B650" s="7">
        <v>51178715</v>
      </c>
      <c r="C650" s="8" t="s">
        <v>259</v>
      </c>
      <c r="D650" s="8" t="s">
        <v>246</v>
      </c>
      <c r="E650" s="7" t="s">
        <v>788</v>
      </c>
      <c r="F650" s="8" t="s">
        <v>22</v>
      </c>
      <c r="G650" s="7" t="s">
        <v>1479</v>
      </c>
      <c r="H650" s="8" t="s">
        <v>1489</v>
      </c>
      <c r="I650" s="7"/>
      <c r="J650" s="7" t="s">
        <v>1490</v>
      </c>
      <c r="K650" s="8" t="s">
        <v>27</v>
      </c>
      <c r="L650" s="8">
        <v>3</v>
      </c>
      <c r="M650" s="9"/>
      <c r="N650" s="9">
        <v>1</v>
      </c>
      <c r="O650" s="7" t="s">
        <v>77</v>
      </c>
      <c r="P650" s="2"/>
      <c r="Q650" s="2"/>
      <c r="R650" s="2"/>
    </row>
    <row r="651" spans="1:18" ht="17.5" x14ac:dyDescent="0.35">
      <c r="A651" s="6" t="s">
        <v>1491</v>
      </c>
      <c r="B651" s="7">
        <v>52238132</v>
      </c>
      <c r="C651" s="8" t="s">
        <v>259</v>
      </c>
      <c r="D651" s="8" t="s">
        <v>246</v>
      </c>
      <c r="E651" s="7" t="s">
        <v>788</v>
      </c>
      <c r="F651" s="8" t="s">
        <v>22</v>
      </c>
      <c r="G651" s="7" t="s">
        <v>1479</v>
      </c>
      <c r="H651" s="8" t="s">
        <v>1489</v>
      </c>
      <c r="I651" s="7" t="s">
        <v>841</v>
      </c>
      <c r="J651" s="7" t="s">
        <v>842</v>
      </c>
      <c r="K651" s="8" t="s">
        <v>27</v>
      </c>
      <c r="L651" s="8">
        <v>3</v>
      </c>
      <c r="M651" s="9">
        <v>1</v>
      </c>
      <c r="N651" s="9"/>
      <c r="O651" s="7" t="s">
        <v>28</v>
      </c>
      <c r="P651" s="2"/>
      <c r="Q651" s="2"/>
      <c r="R651" s="2"/>
    </row>
    <row r="652" spans="1:18" ht="17.5" x14ac:dyDescent="0.35">
      <c r="A652" s="6" t="s">
        <v>1492</v>
      </c>
      <c r="B652" s="7">
        <v>51838646</v>
      </c>
      <c r="C652" s="8" t="s">
        <v>259</v>
      </c>
      <c r="D652" s="8" t="s">
        <v>246</v>
      </c>
      <c r="E652" s="7" t="s">
        <v>788</v>
      </c>
      <c r="F652" s="8" t="s">
        <v>22</v>
      </c>
      <c r="G652" s="7" t="s">
        <v>1479</v>
      </c>
      <c r="H652" s="8" t="s">
        <v>1493</v>
      </c>
      <c r="I652" s="7"/>
      <c r="J652" s="7" t="s">
        <v>1494</v>
      </c>
      <c r="K652" s="8" t="s">
        <v>27</v>
      </c>
      <c r="L652" s="8">
        <v>3</v>
      </c>
      <c r="M652" s="9">
        <v>1</v>
      </c>
      <c r="N652" s="9"/>
      <c r="O652" s="7" t="s">
        <v>28</v>
      </c>
      <c r="P652" s="2"/>
      <c r="Q652" s="2"/>
      <c r="R652" s="2"/>
    </row>
    <row r="653" spans="1:18" ht="17.5" x14ac:dyDescent="0.35">
      <c r="A653" s="6" t="s">
        <v>1492</v>
      </c>
      <c r="B653" s="7">
        <v>51838646</v>
      </c>
      <c r="C653" s="8" t="s">
        <v>259</v>
      </c>
      <c r="D653" s="8" t="s">
        <v>246</v>
      </c>
      <c r="E653" s="7" t="s">
        <v>788</v>
      </c>
      <c r="F653" s="8" t="s">
        <v>22</v>
      </c>
      <c r="G653" s="7" t="s">
        <v>1479</v>
      </c>
      <c r="H653" s="8" t="s">
        <v>1493</v>
      </c>
      <c r="I653" s="7"/>
      <c r="J653" s="7" t="s">
        <v>1494</v>
      </c>
      <c r="K653" s="8" t="s">
        <v>27</v>
      </c>
      <c r="L653" s="8">
        <v>3</v>
      </c>
      <c r="M653" s="9">
        <v>1</v>
      </c>
      <c r="N653" s="9"/>
      <c r="O653" s="7" t="s">
        <v>28</v>
      </c>
      <c r="P653" s="2"/>
      <c r="Q653" s="2"/>
      <c r="R653" s="2"/>
    </row>
    <row r="654" spans="1:18" ht="17.5" x14ac:dyDescent="0.35">
      <c r="A654" s="6" t="s">
        <v>1495</v>
      </c>
      <c r="B654" s="7">
        <v>50769812</v>
      </c>
      <c r="C654" s="8" t="s">
        <v>259</v>
      </c>
      <c r="D654" s="8" t="s">
        <v>246</v>
      </c>
      <c r="E654" s="7" t="s">
        <v>788</v>
      </c>
      <c r="F654" s="8" t="s">
        <v>22</v>
      </c>
      <c r="G654" s="7" t="s">
        <v>1479</v>
      </c>
      <c r="H654" s="8" t="s">
        <v>1496</v>
      </c>
      <c r="I654" s="7" t="s">
        <v>841</v>
      </c>
      <c r="J654" s="7" t="s">
        <v>842</v>
      </c>
      <c r="K654" s="8" t="s">
        <v>27</v>
      </c>
      <c r="L654" s="8">
        <v>3</v>
      </c>
      <c r="M654" s="9">
        <v>1</v>
      </c>
      <c r="N654" s="9"/>
      <c r="O654" s="7" t="s">
        <v>28</v>
      </c>
      <c r="P654" s="2"/>
      <c r="Q654" s="2"/>
      <c r="R654" s="2"/>
    </row>
    <row r="655" spans="1:18" ht="17.5" x14ac:dyDescent="0.35">
      <c r="A655" s="6" t="s">
        <v>1495</v>
      </c>
      <c r="B655" s="7">
        <v>52238137</v>
      </c>
      <c r="C655" s="8" t="s">
        <v>259</v>
      </c>
      <c r="D655" s="8" t="s">
        <v>246</v>
      </c>
      <c r="E655" s="7" t="s">
        <v>788</v>
      </c>
      <c r="F655" s="8" t="s">
        <v>22</v>
      </c>
      <c r="G655" s="7" t="s">
        <v>1479</v>
      </c>
      <c r="H655" s="8" t="s">
        <v>1496</v>
      </c>
      <c r="I655" s="7" t="s">
        <v>841</v>
      </c>
      <c r="J655" s="7" t="s">
        <v>842</v>
      </c>
      <c r="K655" s="8" t="s">
        <v>27</v>
      </c>
      <c r="L655" s="8">
        <v>3</v>
      </c>
      <c r="M655" s="9">
        <v>1</v>
      </c>
      <c r="N655" s="9"/>
      <c r="O655" s="7" t="s">
        <v>28</v>
      </c>
      <c r="P655" s="2"/>
      <c r="Q655" s="2"/>
      <c r="R655" s="2"/>
    </row>
    <row r="656" spans="1:18" ht="17.5" x14ac:dyDescent="0.35">
      <c r="A656" s="6" t="s">
        <v>1497</v>
      </c>
      <c r="B656" s="7">
        <v>51838558</v>
      </c>
      <c r="C656" s="8" t="s">
        <v>280</v>
      </c>
      <c r="D656" s="8" t="s">
        <v>246</v>
      </c>
      <c r="E656" s="7" t="s">
        <v>788</v>
      </c>
      <c r="F656" s="8" t="s">
        <v>22</v>
      </c>
      <c r="G656" s="7" t="s">
        <v>1479</v>
      </c>
      <c r="H656" s="8" t="s">
        <v>1498</v>
      </c>
      <c r="I656" s="7"/>
      <c r="J656" s="7" t="s">
        <v>842</v>
      </c>
      <c r="K656" s="8" t="s">
        <v>27</v>
      </c>
      <c r="L656" s="8">
        <v>3</v>
      </c>
      <c r="M656" s="9">
        <v>1</v>
      </c>
      <c r="N656" s="9"/>
      <c r="O656" s="7" t="s">
        <v>28</v>
      </c>
      <c r="P656" s="2"/>
      <c r="Q656" s="2"/>
      <c r="R656" s="2"/>
    </row>
    <row r="657" spans="1:18" ht="17.5" x14ac:dyDescent="0.35">
      <c r="A657" s="6" t="s">
        <v>1497</v>
      </c>
      <c r="B657" s="7">
        <v>51838558</v>
      </c>
      <c r="C657" s="8" t="s">
        <v>280</v>
      </c>
      <c r="D657" s="8" t="s">
        <v>246</v>
      </c>
      <c r="E657" s="7" t="s">
        <v>788</v>
      </c>
      <c r="F657" s="8" t="s">
        <v>22</v>
      </c>
      <c r="G657" s="7" t="s">
        <v>1479</v>
      </c>
      <c r="H657" s="8" t="s">
        <v>1498</v>
      </c>
      <c r="I657" s="7"/>
      <c r="J657" s="7" t="s">
        <v>842</v>
      </c>
      <c r="K657" s="8" t="s">
        <v>27</v>
      </c>
      <c r="L657" s="8">
        <v>3</v>
      </c>
      <c r="M657" s="9">
        <v>1</v>
      </c>
      <c r="N657" s="9"/>
      <c r="O657" s="7" t="s">
        <v>28</v>
      </c>
      <c r="P657" s="2"/>
      <c r="Q657" s="2"/>
      <c r="R657" s="2"/>
    </row>
    <row r="658" spans="1:18" ht="35" x14ac:dyDescent="0.35">
      <c r="A658" s="6" t="s">
        <v>1499</v>
      </c>
      <c r="B658" s="7">
        <v>50698705</v>
      </c>
      <c r="C658" s="8" t="s">
        <v>1500</v>
      </c>
      <c r="D658" s="8" t="s">
        <v>469</v>
      </c>
      <c r="E658" s="7" t="s">
        <v>788</v>
      </c>
      <c r="F658" s="8" t="s">
        <v>22</v>
      </c>
      <c r="G658" s="7" t="s">
        <v>1501</v>
      </c>
      <c r="H658" s="8" t="s">
        <v>1502</v>
      </c>
      <c r="I658" s="7" t="s">
        <v>1503</v>
      </c>
      <c r="J658" s="7" t="s">
        <v>1504</v>
      </c>
      <c r="K658" s="8" t="s">
        <v>27</v>
      </c>
      <c r="L658" s="8">
        <v>3</v>
      </c>
      <c r="M658" s="9">
        <v>1</v>
      </c>
      <c r="N658" s="9"/>
      <c r="O658" s="7" t="s">
        <v>28</v>
      </c>
      <c r="P658" s="2"/>
      <c r="Q658" s="2"/>
      <c r="R658" s="2"/>
    </row>
    <row r="659" spans="1:18" ht="35" x14ac:dyDescent="0.35">
      <c r="A659" s="6" t="s">
        <v>1499</v>
      </c>
      <c r="B659" s="7">
        <v>50698705</v>
      </c>
      <c r="C659" s="8" t="s">
        <v>1500</v>
      </c>
      <c r="D659" s="8" t="s">
        <v>469</v>
      </c>
      <c r="E659" s="7" t="s">
        <v>788</v>
      </c>
      <c r="F659" s="8" t="s">
        <v>22</v>
      </c>
      <c r="G659" s="7" t="s">
        <v>1501</v>
      </c>
      <c r="H659" s="8" t="s">
        <v>1502</v>
      </c>
      <c r="I659" s="7" t="s">
        <v>1503</v>
      </c>
      <c r="J659" s="7" t="s">
        <v>1504</v>
      </c>
      <c r="K659" s="8" t="s">
        <v>27</v>
      </c>
      <c r="L659" s="8">
        <v>3</v>
      </c>
      <c r="M659" s="9">
        <v>1</v>
      </c>
      <c r="N659" s="9"/>
      <c r="O659" s="7" t="s">
        <v>28</v>
      </c>
      <c r="P659" s="2"/>
      <c r="Q659" s="2"/>
      <c r="R659" s="2"/>
    </row>
    <row r="660" spans="1:18" ht="17.5" x14ac:dyDescent="0.35">
      <c r="A660" s="6" t="s">
        <v>1505</v>
      </c>
      <c r="B660" s="7">
        <v>50698705</v>
      </c>
      <c r="C660" s="8" t="s">
        <v>1500</v>
      </c>
      <c r="D660" s="8" t="s">
        <v>469</v>
      </c>
      <c r="E660" s="7" t="s">
        <v>788</v>
      </c>
      <c r="F660" s="8" t="s">
        <v>22</v>
      </c>
      <c r="G660" s="7" t="s">
        <v>1501</v>
      </c>
      <c r="H660" s="8" t="s">
        <v>1502</v>
      </c>
      <c r="I660" s="7" t="s">
        <v>1503</v>
      </c>
      <c r="J660" s="7" t="s">
        <v>1073</v>
      </c>
      <c r="K660" s="8" t="s">
        <v>27</v>
      </c>
      <c r="L660" s="8">
        <v>3</v>
      </c>
      <c r="M660" s="9"/>
      <c r="N660" s="9">
        <v>1</v>
      </c>
      <c r="O660" s="7" t="s">
        <v>77</v>
      </c>
      <c r="P660" s="2"/>
      <c r="Q660" s="2"/>
      <c r="R660" s="2"/>
    </row>
    <row r="661" spans="1:18" ht="17.5" x14ac:dyDescent="0.35">
      <c r="A661" s="6" t="s">
        <v>1506</v>
      </c>
      <c r="B661" s="7">
        <v>52611333</v>
      </c>
      <c r="C661" s="8" t="s">
        <v>1500</v>
      </c>
      <c r="D661" s="8" t="s">
        <v>469</v>
      </c>
      <c r="E661" s="7" t="s">
        <v>788</v>
      </c>
      <c r="F661" s="8" t="s">
        <v>22</v>
      </c>
      <c r="G661" s="7" t="s">
        <v>1501</v>
      </c>
      <c r="H661" s="8" t="s">
        <v>1502</v>
      </c>
      <c r="I661" s="7" t="s">
        <v>1507</v>
      </c>
      <c r="J661" s="7" t="s">
        <v>1073</v>
      </c>
      <c r="K661" s="8" t="s">
        <v>27</v>
      </c>
      <c r="L661" s="8">
        <v>3</v>
      </c>
      <c r="M661" s="9"/>
      <c r="N661" s="9">
        <v>1</v>
      </c>
      <c r="O661" s="7" t="s">
        <v>77</v>
      </c>
      <c r="P661" s="2"/>
      <c r="Q661" s="2"/>
      <c r="R661" s="2"/>
    </row>
    <row r="662" spans="1:18" ht="17.5" x14ac:dyDescent="0.35">
      <c r="A662" s="6" t="s">
        <v>1508</v>
      </c>
      <c r="B662" s="7"/>
      <c r="C662" s="8" t="s">
        <v>1500</v>
      </c>
      <c r="D662" s="8" t="s">
        <v>469</v>
      </c>
      <c r="E662" s="7" t="s">
        <v>788</v>
      </c>
      <c r="F662" s="8" t="s">
        <v>22</v>
      </c>
      <c r="G662" s="7" t="s">
        <v>1501</v>
      </c>
      <c r="H662" s="8" t="s">
        <v>1509</v>
      </c>
      <c r="I662" s="7" t="s">
        <v>1503</v>
      </c>
      <c r="J662" s="7" t="s">
        <v>1510</v>
      </c>
      <c r="K662" s="8" t="s">
        <v>27</v>
      </c>
      <c r="L662" s="8">
        <v>2</v>
      </c>
      <c r="M662" s="9">
        <v>1</v>
      </c>
      <c r="N662" s="9"/>
      <c r="O662" s="7" t="s">
        <v>28</v>
      </c>
      <c r="P662" s="2"/>
      <c r="Q662" s="2"/>
      <c r="R662" s="2"/>
    </row>
    <row r="663" spans="1:18" ht="17.5" x14ac:dyDescent="0.35">
      <c r="A663" s="7" t="s">
        <v>1511</v>
      </c>
      <c r="B663" s="7">
        <v>51533181</v>
      </c>
      <c r="C663" s="8" t="s">
        <v>1500</v>
      </c>
      <c r="D663" s="8" t="s">
        <v>469</v>
      </c>
      <c r="E663" s="7" t="s">
        <v>788</v>
      </c>
      <c r="F663" s="8" t="s">
        <v>22</v>
      </c>
      <c r="G663" s="7" t="s">
        <v>1501</v>
      </c>
      <c r="H663" s="8" t="s">
        <v>1512</v>
      </c>
      <c r="I663" s="7" t="s">
        <v>81</v>
      </c>
      <c r="J663" s="7" t="s">
        <v>1073</v>
      </c>
      <c r="K663" s="8" t="s">
        <v>27</v>
      </c>
      <c r="L663" s="8">
        <v>3</v>
      </c>
      <c r="M663" s="9">
        <v>1</v>
      </c>
      <c r="N663" s="9"/>
      <c r="O663" s="7" t="s">
        <v>28</v>
      </c>
      <c r="P663" s="2"/>
      <c r="Q663" s="2"/>
      <c r="R663" s="2"/>
    </row>
    <row r="664" spans="1:18" ht="17.5" x14ac:dyDescent="0.35">
      <c r="A664" s="7" t="s">
        <v>1511</v>
      </c>
      <c r="B664" s="7">
        <v>52238139</v>
      </c>
      <c r="C664" s="8" t="s">
        <v>1500</v>
      </c>
      <c r="D664" s="8" t="s">
        <v>469</v>
      </c>
      <c r="E664" s="7" t="s">
        <v>788</v>
      </c>
      <c r="F664" s="8" t="s">
        <v>22</v>
      </c>
      <c r="G664" s="7" t="s">
        <v>1501</v>
      </c>
      <c r="H664" s="8" t="s">
        <v>1512</v>
      </c>
      <c r="I664" s="7" t="s">
        <v>81</v>
      </c>
      <c r="J664" s="7" t="s">
        <v>1073</v>
      </c>
      <c r="K664" s="8" t="s">
        <v>27</v>
      </c>
      <c r="L664" s="8">
        <v>3</v>
      </c>
      <c r="M664" s="9">
        <v>1</v>
      </c>
      <c r="N664" s="9"/>
      <c r="O664" s="7" t="s">
        <v>28</v>
      </c>
      <c r="P664" s="2"/>
      <c r="Q664" s="2"/>
      <c r="R664" s="2"/>
    </row>
    <row r="665" spans="1:18" ht="17.5" x14ac:dyDescent="0.35">
      <c r="A665" s="6" t="s">
        <v>1513</v>
      </c>
      <c r="B665" s="7">
        <v>51533182</v>
      </c>
      <c r="C665" s="8" t="s">
        <v>1500</v>
      </c>
      <c r="D665" s="8" t="s">
        <v>469</v>
      </c>
      <c r="E665" s="7" t="s">
        <v>788</v>
      </c>
      <c r="F665" s="8" t="s">
        <v>22</v>
      </c>
      <c r="G665" s="7" t="s">
        <v>1501</v>
      </c>
      <c r="H665" s="8" t="s">
        <v>1512</v>
      </c>
      <c r="I665" s="7" t="s">
        <v>841</v>
      </c>
      <c r="J665" s="7" t="s">
        <v>1073</v>
      </c>
      <c r="K665" s="8" t="s">
        <v>27</v>
      </c>
      <c r="L665" s="8">
        <v>3</v>
      </c>
      <c r="M665" s="9">
        <v>1</v>
      </c>
      <c r="N665" s="9"/>
      <c r="O665" s="7" t="s">
        <v>28</v>
      </c>
      <c r="P665" s="2"/>
      <c r="Q665" s="2"/>
      <c r="R665" s="2"/>
    </row>
    <row r="666" spans="1:18" ht="17.5" x14ac:dyDescent="0.35">
      <c r="A666" s="6" t="s">
        <v>1514</v>
      </c>
      <c r="B666" s="7">
        <v>50699009</v>
      </c>
      <c r="C666" s="8" t="s">
        <v>473</v>
      </c>
      <c r="D666" s="8" t="s">
        <v>469</v>
      </c>
      <c r="E666" s="7" t="s">
        <v>788</v>
      </c>
      <c r="F666" s="8" t="s">
        <v>22</v>
      </c>
      <c r="G666" s="7" t="s">
        <v>1501</v>
      </c>
      <c r="H666" s="8" t="s">
        <v>1515</v>
      </c>
      <c r="I666" s="7" t="s">
        <v>841</v>
      </c>
      <c r="J666" s="7" t="s">
        <v>1073</v>
      </c>
      <c r="K666" s="8" t="s">
        <v>27</v>
      </c>
      <c r="L666" s="8">
        <v>3</v>
      </c>
      <c r="M666" s="9">
        <v>1</v>
      </c>
      <c r="N666" s="9"/>
      <c r="O666" s="7" t="s">
        <v>28</v>
      </c>
      <c r="P666" s="2"/>
      <c r="Q666" s="2"/>
      <c r="R666" s="2"/>
    </row>
    <row r="667" spans="1:18" ht="17.5" x14ac:dyDescent="0.35">
      <c r="A667" s="6" t="s">
        <v>1516</v>
      </c>
      <c r="B667" s="7">
        <v>50699009</v>
      </c>
      <c r="C667" s="8" t="s">
        <v>473</v>
      </c>
      <c r="D667" s="8" t="s">
        <v>469</v>
      </c>
      <c r="E667" s="7" t="s">
        <v>788</v>
      </c>
      <c r="F667" s="8" t="s">
        <v>22</v>
      </c>
      <c r="G667" s="7" t="s">
        <v>1501</v>
      </c>
      <c r="H667" s="8" t="s">
        <v>1515</v>
      </c>
      <c r="I667" s="7"/>
      <c r="J667" s="7" t="s">
        <v>1073</v>
      </c>
      <c r="K667" s="8" t="s">
        <v>27</v>
      </c>
      <c r="L667" s="8">
        <v>3</v>
      </c>
      <c r="M667" s="9"/>
      <c r="N667" s="9">
        <v>1</v>
      </c>
      <c r="O667" s="7" t="s">
        <v>77</v>
      </c>
      <c r="P667" s="2"/>
      <c r="Q667" s="2"/>
      <c r="R667" s="2"/>
    </row>
    <row r="668" spans="1:18" ht="17.5" x14ac:dyDescent="0.35">
      <c r="A668" s="6" t="s">
        <v>1517</v>
      </c>
      <c r="B668" s="7">
        <v>52238133</v>
      </c>
      <c r="C668" s="8" t="s">
        <v>1500</v>
      </c>
      <c r="D668" s="8" t="s">
        <v>469</v>
      </c>
      <c r="E668" s="7" t="s">
        <v>788</v>
      </c>
      <c r="F668" s="8" t="s">
        <v>22</v>
      </c>
      <c r="G668" s="7" t="s">
        <v>1501</v>
      </c>
      <c r="H668" s="8" t="s">
        <v>1518</v>
      </c>
      <c r="I668" s="7" t="s">
        <v>841</v>
      </c>
      <c r="J668" s="7" t="s">
        <v>1073</v>
      </c>
      <c r="K668" s="8" t="s">
        <v>27</v>
      </c>
      <c r="L668" s="8">
        <v>3</v>
      </c>
      <c r="M668" s="9">
        <v>1</v>
      </c>
      <c r="N668" s="9"/>
      <c r="O668" s="7" t="s">
        <v>28</v>
      </c>
      <c r="P668" s="2"/>
      <c r="Q668" s="2"/>
      <c r="R668" s="2"/>
    </row>
    <row r="669" spans="1:18" ht="17.5" x14ac:dyDescent="0.35">
      <c r="A669" s="6" t="s">
        <v>1519</v>
      </c>
      <c r="B669" s="7">
        <v>52238165</v>
      </c>
      <c r="C669" s="8" t="s">
        <v>1500</v>
      </c>
      <c r="D669" s="8" t="s">
        <v>469</v>
      </c>
      <c r="E669" s="7" t="s">
        <v>788</v>
      </c>
      <c r="F669" s="8" t="s">
        <v>22</v>
      </c>
      <c r="G669" s="7" t="s">
        <v>1501</v>
      </c>
      <c r="H669" s="8" t="s">
        <v>1518</v>
      </c>
      <c r="I669" s="7" t="s">
        <v>841</v>
      </c>
      <c r="J669" s="7" t="s">
        <v>1073</v>
      </c>
      <c r="K669" s="8" t="s">
        <v>27</v>
      </c>
      <c r="L669" s="8">
        <v>3</v>
      </c>
      <c r="M669" s="9">
        <v>1</v>
      </c>
      <c r="N669" s="9"/>
      <c r="O669" s="7" t="s">
        <v>28</v>
      </c>
      <c r="P669" s="2"/>
      <c r="Q669" s="2"/>
      <c r="R669" s="2"/>
    </row>
    <row r="670" spans="1:18" ht="17.5" x14ac:dyDescent="0.35">
      <c r="A670" s="6" t="s">
        <v>1520</v>
      </c>
      <c r="B670" s="7">
        <v>50699281</v>
      </c>
      <c r="C670" s="8" t="s">
        <v>1500</v>
      </c>
      <c r="D670" s="8" t="s">
        <v>469</v>
      </c>
      <c r="E670" s="7" t="s">
        <v>788</v>
      </c>
      <c r="F670" s="8" t="s">
        <v>22</v>
      </c>
      <c r="G670" s="7" t="s">
        <v>1501</v>
      </c>
      <c r="H670" s="8" t="s">
        <v>1518</v>
      </c>
      <c r="I670" s="7" t="s">
        <v>841</v>
      </c>
      <c r="J670" s="7" t="s">
        <v>1073</v>
      </c>
      <c r="K670" s="8" t="s">
        <v>27</v>
      </c>
      <c r="L670" s="8">
        <v>3</v>
      </c>
      <c r="M670" s="9"/>
      <c r="N670" s="9">
        <v>1</v>
      </c>
      <c r="O670" s="7" t="s">
        <v>77</v>
      </c>
      <c r="P670" s="2"/>
      <c r="Q670" s="2"/>
      <c r="R670" s="2"/>
    </row>
    <row r="671" spans="1:18" ht="17.5" x14ac:dyDescent="0.35">
      <c r="A671" s="6" t="s">
        <v>1521</v>
      </c>
      <c r="B671" s="7">
        <v>50699281</v>
      </c>
      <c r="C671" s="8" t="s">
        <v>1500</v>
      </c>
      <c r="D671" s="8" t="s">
        <v>469</v>
      </c>
      <c r="E671" s="7" t="s">
        <v>788</v>
      </c>
      <c r="F671" s="8" t="s">
        <v>22</v>
      </c>
      <c r="G671" s="7" t="s">
        <v>1501</v>
      </c>
      <c r="H671" s="8" t="s">
        <v>1518</v>
      </c>
      <c r="I671" s="7" t="s">
        <v>841</v>
      </c>
      <c r="J671" s="7" t="s">
        <v>1073</v>
      </c>
      <c r="K671" s="8" t="s">
        <v>27</v>
      </c>
      <c r="L671" s="8">
        <v>3</v>
      </c>
      <c r="M671" s="9"/>
      <c r="N671" s="9">
        <v>1</v>
      </c>
      <c r="O671" s="7" t="s">
        <v>77</v>
      </c>
      <c r="P671" s="2"/>
      <c r="Q671" s="2"/>
      <c r="R671" s="2"/>
    </row>
    <row r="672" spans="1:18" ht="17.5" x14ac:dyDescent="0.35">
      <c r="A672" s="6" t="s">
        <v>1522</v>
      </c>
      <c r="B672" s="7">
        <v>52238187</v>
      </c>
      <c r="C672" s="8" t="s">
        <v>1500</v>
      </c>
      <c r="D672" s="8" t="s">
        <v>469</v>
      </c>
      <c r="E672" s="7" t="s">
        <v>788</v>
      </c>
      <c r="F672" s="8" t="s">
        <v>22</v>
      </c>
      <c r="G672" s="7" t="s">
        <v>1501</v>
      </c>
      <c r="H672" s="8" t="s">
        <v>1523</v>
      </c>
      <c r="I672" s="7"/>
      <c r="J672" s="7" t="s">
        <v>1367</v>
      </c>
      <c r="K672" s="8" t="s">
        <v>27</v>
      </c>
      <c r="L672" s="8">
        <v>3</v>
      </c>
      <c r="M672" s="9">
        <v>1</v>
      </c>
      <c r="N672" s="9"/>
      <c r="O672" s="7" t="s">
        <v>28</v>
      </c>
      <c r="P672" s="2"/>
      <c r="Q672" s="2"/>
      <c r="R672" s="2"/>
    </row>
    <row r="673" spans="1:18" ht="17.5" x14ac:dyDescent="0.35">
      <c r="A673" s="6" t="s">
        <v>1524</v>
      </c>
      <c r="B673" s="7">
        <v>51403587</v>
      </c>
      <c r="C673" s="8" t="s">
        <v>1525</v>
      </c>
      <c r="D673" s="8" t="s">
        <v>1526</v>
      </c>
      <c r="E673" s="7" t="s">
        <v>788</v>
      </c>
      <c r="F673" s="8" t="s">
        <v>22</v>
      </c>
      <c r="G673" s="7" t="s">
        <v>1527</v>
      </c>
      <c r="H673" s="8" t="s">
        <v>1528</v>
      </c>
      <c r="I673" s="7"/>
      <c r="J673" s="7" t="s">
        <v>1529</v>
      </c>
      <c r="K673" s="8" t="s">
        <v>27</v>
      </c>
      <c r="L673" s="8">
        <v>3</v>
      </c>
      <c r="M673" s="9"/>
      <c r="N673" s="9">
        <v>1</v>
      </c>
      <c r="O673" s="7" t="s">
        <v>77</v>
      </c>
      <c r="P673" s="2"/>
      <c r="Q673" s="2"/>
      <c r="R673" s="2"/>
    </row>
    <row r="674" spans="1:18" ht="17.5" x14ac:dyDescent="0.35">
      <c r="A674" s="6" t="s">
        <v>1530</v>
      </c>
      <c r="B674" s="7">
        <v>50818056</v>
      </c>
      <c r="C674" s="8" t="s">
        <v>1525</v>
      </c>
      <c r="D674" s="8" t="s">
        <v>1526</v>
      </c>
      <c r="E674" s="7" t="s">
        <v>788</v>
      </c>
      <c r="F674" s="8" t="s">
        <v>22</v>
      </c>
      <c r="G674" s="7" t="s">
        <v>1527</v>
      </c>
      <c r="H674" s="8" t="s">
        <v>1528</v>
      </c>
      <c r="I674" s="7"/>
      <c r="J674" s="7" t="s">
        <v>1531</v>
      </c>
      <c r="K674" s="8" t="s">
        <v>27</v>
      </c>
      <c r="L674" s="8">
        <v>2</v>
      </c>
      <c r="M674" s="9"/>
      <c r="N674" s="9">
        <v>1</v>
      </c>
      <c r="O674" s="7" t="s">
        <v>77</v>
      </c>
      <c r="P674" s="2"/>
      <c r="Q674" s="2"/>
      <c r="R674" s="2"/>
    </row>
    <row r="675" spans="1:18" ht="17.5" x14ac:dyDescent="0.35">
      <c r="A675" s="6" t="s">
        <v>1532</v>
      </c>
      <c r="B675" s="7">
        <v>51533159</v>
      </c>
      <c r="C675" s="8" t="s">
        <v>1525</v>
      </c>
      <c r="D675" s="8" t="s">
        <v>1526</v>
      </c>
      <c r="E675" s="7" t="s">
        <v>788</v>
      </c>
      <c r="F675" s="8" t="s">
        <v>22</v>
      </c>
      <c r="G675" s="7" t="s">
        <v>1527</v>
      </c>
      <c r="H675" s="8" t="s">
        <v>1533</v>
      </c>
      <c r="I675" s="7" t="s">
        <v>1534</v>
      </c>
      <c r="J675" s="7" t="s">
        <v>1535</v>
      </c>
      <c r="K675" s="8" t="s">
        <v>27</v>
      </c>
      <c r="L675" s="8">
        <v>3</v>
      </c>
      <c r="M675" s="9"/>
      <c r="N675" s="9">
        <v>1</v>
      </c>
      <c r="O675" s="7" t="s">
        <v>77</v>
      </c>
      <c r="P675" s="2"/>
      <c r="Q675" s="2"/>
      <c r="R675" s="2"/>
    </row>
    <row r="676" spans="1:18" ht="17.5" x14ac:dyDescent="0.35">
      <c r="A676" s="6" t="s">
        <v>1532</v>
      </c>
      <c r="B676" s="7">
        <v>50699346</v>
      </c>
      <c r="C676" s="8" t="s">
        <v>1525</v>
      </c>
      <c r="D676" s="8" t="s">
        <v>1526</v>
      </c>
      <c r="E676" s="7" t="s">
        <v>788</v>
      </c>
      <c r="F676" s="8" t="s">
        <v>22</v>
      </c>
      <c r="G676" s="7" t="s">
        <v>1527</v>
      </c>
      <c r="H676" s="8" t="s">
        <v>1533</v>
      </c>
      <c r="I676" s="7" t="s">
        <v>1534</v>
      </c>
      <c r="J676" s="7" t="s">
        <v>1535</v>
      </c>
      <c r="K676" s="8" t="s">
        <v>27</v>
      </c>
      <c r="L676" s="8">
        <v>3</v>
      </c>
      <c r="M676" s="9"/>
      <c r="N676" s="9">
        <v>1</v>
      </c>
      <c r="O676" s="7" t="s">
        <v>77</v>
      </c>
      <c r="P676" s="2"/>
      <c r="Q676" s="2"/>
      <c r="R676" s="2"/>
    </row>
    <row r="677" spans="1:18" ht="35" x14ac:dyDescent="0.35">
      <c r="A677" s="6" t="s">
        <v>1536</v>
      </c>
      <c r="B677" s="7">
        <v>50466634</v>
      </c>
      <c r="C677" s="8" t="s">
        <v>1525</v>
      </c>
      <c r="D677" s="8" t="s">
        <v>1526</v>
      </c>
      <c r="E677" s="7" t="s">
        <v>788</v>
      </c>
      <c r="F677" s="8" t="s">
        <v>22</v>
      </c>
      <c r="G677" s="7" t="s">
        <v>1537</v>
      </c>
      <c r="H677" s="8" t="s">
        <v>1538</v>
      </c>
      <c r="I677" s="7" t="s">
        <v>1539</v>
      </c>
      <c r="J677" s="7" t="s">
        <v>1540</v>
      </c>
      <c r="K677" s="8" t="s">
        <v>27</v>
      </c>
      <c r="L677" s="8">
        <v>3</v>
      </c>
      <c r="M677" s="9"/>
      <c r="N677" s="9">
        <v>1</v>
      </c>
      <c r="O677" s="7" t="s">
        <v>77</v>
      </c>
      <c r="P677" s="2"/>
      <c r="Q677" s="2"/>
      <c r="R677" s="2"/>
    </row>
    <row r="678" spans="1:18" ht="35" x14ac:dyDescent="0.35">
      <c r="A678" s="6" t="s">
        <v>1541</v>
      </c>
      <c r="B678" s="7">
        <v>50986270</v>
      </c>
      <c r="C678" s="8" t="s">
        <v>1525</v>
      </c>
      <c r="D678" s="8" t="s">
        <v>1526</v>
      </c>
      <c r="E678" s="7" t="s">
        <v>788</v>
      </c>
      <c r="F678" s="8" t="s">
        <v>22</v>
      </c>
      <c r="G678" s="7" t="s">
        <v>1537</v>
      </c>
      <c r="H678" s="8" t="s">
        <v>1538</v>
      </c>
      <c r="I678" s="7" t="s">
        <v>1542</v>
      </c>
      <c r="J678" s="7" t="s">
        <v>1543</v>
      </c>
      <c r="K678" s="8" t="s">
        <v>27</v>
      </c>
      <c r="L678" s="8">
        <v>3</v>
      </c>
      <c r="M678" s="9"/>
      <c r="N678" s="9">
        <v>1</v>
      </c>
      <c r="O678" s="7" t="s">
        <v>77</v>
      </c>
      <c r="P678" s="2"/>
      <c r="Q678" s="2"/>
      <c r="R678" s="2"/>
    </row>
    <row r="679" spans="1:18" ht="35" x14ac:dyDescent="0.35">
      <c r="A679" s="6" t="s">
        <v>1544</v>
      </c>
      <c r="B679" s="7">
        <v>50466634</v>
      </c>
      <c r="C679" s="8" t="s">
        <v>1525</v>
      </c>
      <c r="D679" s="8" t="s">
        <v>1526</v>
      </c>
      <c r="E679" s="7" t="s">
        <v>788</v>
      </c>
      <c r="F679" s="8" t="s">
        <v>22</v>
      </c>
      <c r="G679" s="7" t="s">
        <v>1537</v>
      </c>
      <c r="H679" s="8" t="s">
        <v>1538</v>
      </c>
      <c r="I679" s="7" t="s">
        <v>1545</v>
      </c>
      <c r="J679" s="7" t="s">
        <v>1546</v>
      </c>
      <c r="K679" s="8" t="s">
        <v>27</v>
      </c>
      <c r="L679" s="8">
        <v>3</v>
      </c>
      <c r="M679" s="9"/>
      <c r="N679" s="9">
        <v>1</v>
      </c>
      <c r="O679" s="7" t="s">
        <v>77</v>
      </c>
      <c r="P679" s="2"/>
      <c r="Q679" s="2"/>
      <c r="R679" s="2"/>
    </row>
    <row r="680" spans="1:18" ht="35" x14ac:dyDescent="0.35">
      <c r="A680" s="6" t="s">
        <v>1547</v>
      </c>
      <c r="B680" s="7">
        <v>50466634</v>
      </c>
      <c r="C680" s="8" t="s">
        <v>1525</v>
      </c>
      <c r="D680" s="8" t="s">
        <v>1526</v>
      </c>
      <c r="E680" s="7" t="s">
        <v>788</v>
      </c>
      <c r="F680" s="8" t="s">
        <v>22</v>
      </c>
      <c r="G680" s="7" t="s">
        <v>1537</v>
      </c>
      <c r="H680" s="8" t="s">
        <v>1538</v>
      </c>
      <c r="I680" s="7" t="s">
        <v>1542</v>
      </c>
      <c r="J680" s="7" t="s">
        <v>1548</v>
      </c>
      <c r="K680" s="8" t="s">
        <v>27</v>
      </c>
      <c r="L680" s="8">
        <v>3</v>
      </c>
      <c r="M680" s="9">
        <v>1</v>
      </c>
      <c r="N680" s="9"/>
      <c r="O680" s="7" t="s">
        <v>28</v>
      </c>
      <c r="P680" s="2"/>
      <c r="Q680" s="2"/>
      <c r="R680" s="2"/>
    </row>
    <row r="681" spans="1:18" ht="35" x14ac:dyDescent="0.35">
      <c r="A681" s="6" t="s">
        <v>1549</v>
      </c>
      <c r="B681" s="7">
        <v>51190340</v>
      </c>
      <c r="C681" s="8" t="s">
        <v>1525</v>
      </c>
      <c r="D681" s="8" t="s">
        <v>1526</v>
      </c>
      <c r="E681" s="7" t="s">
        <v>788</v>
      </c>
      <c r="F681" s="8" t="s">
        <v>22</v>
      </c>
      <c r="G681" s="7" t="s">
        <v>1537</v>
      </c>
      <c r="H681" s="8" t="s">
        <v>1538</v>
      </c>
      <c r="I681" s="7" t="s">
        <v>1550</v>
      </c>
      <c r="J681" s="7" t="s">
        <v>1551</v>
      </c>
      <c r="K681" s="8" t="s">
        <v>27</v>
      </c>
      <c r="L681" s="8">
        <v>3</v>
      </c>
      <c r="M681" s="9"/>
      <c r="N681" s="9">
        <v>1</v>
      </c>
      <c r="O681" s="7" t="s">
        <v>77</v>
      </c>
      <c r="P681" s="2"/>
      <c r="Q681" s="2"/>
      <c r="R681" s="2"/>
    </row>
    <row r="682" spans="1:18" ht="17.5" x14ac:dyDescent="0.35">
      <c r="A682" s="6" t="s">
        <v>1552</v>
      </c>
      <c r="B682" s="7">
        <v>50698634</v>
      </c>
      <c r="C682" s="8" t="s">
        <v>1553</v>
      </c>
      <c r="D682" s="8" t="s">
        <v>53</v>
      </c>
      <c r="E682" s="7" t="s">
        <v>788</v>
      </c>
      <c r="F682" s="8" t="s">
        <v>22</v>
      </c>
      <c r="G682" s="7" t="s">
        <v>1554</v>
      </c>
      <c r="H682" s="8" t="s">
        <v>1554</v>
      </c>
      <c r="I682" s="7"/>
      <c r="J682" s="7" t="s">
        <v>1555</v>
      </c>
      <c r="K682" s="8" t="s">
        <v>27</v>
      </c>
      <c r="L682" s="8">
        <v>3</v>
      </c>
      <c r="M682" s="9"/>
      <c r="N682" s="9">
        <v>1</v>
      </c>
      <c r="O682" s="7" t="s">
        <v>77</v>
      </c>
      <c r="P682" s="2"/>
      <c r="Q682" s="2"/>
      <c r="R682" s="2"/>
    </row>
    <row r="683" spans="1:18" ht="35" x14ac:dyDescent="0.35">
      <c r="A683" s="6" t="s">
        <v>1556</v>
      </c>
      <c r="B683" s="7">
        <v>50692277</v>
      </c>
      <c r="C683" s="8" t="s">
        <v>376</v>
      </c>
      <c r="D683" s="8" t="s">
        <v>53</v>
      </c>
      <c r="E683" s="7" t="s">
        <v>788</v>
      </c>
      <c r="F683" s="8" t="s">
        <v>22</v>
      </c>
      <c r="G683" s="7" t="s">
        <v>1554</v>
      </c>
      <c r="H683" s="8" t="s">
        <v>1557</v>
      </c>
      <c r="I683" s="7"/>
      <c r="J683" s="7" t="s">
        <v>1558</v>
      </c>
      <c r="K683" s="8" t="s">
        <v>27</v>
      </c>
      <c r="L683" s="8">
        <v>3</v>
      </c>
      <c r="M683" s="9">
        <v>1</v>
      </c>
      <c r="N683" s="9"/>
      <c r="O683" s="7" t="s">
        <v>28</v>
      </c>
      <c r="P683" s="2"/>
      <c r="Q683" s="2"/>
      <c r="R683" s="2"/>
    </row>
    <row r="684" spans="1:18" ht="35" x14ac:dyDescent="0.35">
      <c r="A684" s="6" t="s">
        <v>1556</v>
      </c>
      <c r="B684" s="7">
        <v>50466629</v>
      </c>
      <c r="C684" s="8" t="s">
        <v>376</v>
      </c>
      <c r="D684" s="8" t="s">
        <v>53</v>
      </c>
      <c r="E684" s="7" t="s">
        <v>788</v>
      </c>
      <c r="F684" s="8" t="s">
        <v>22</v>
      </c>
      <c r="G684" s="7" t="s">
        <v>1554</v>
      </c>
      <c r="H684" s="8" t="s">
        <v>1557</v>
      </c>
      <c r="I684" s="7"/>
      <c r="J684" s="7" t="s">
        <v>1558</v>
      </c>
      <c r="K684" s="8" t="s">
        <v>27</v>
      </c>
      <c r="L684" s="8">
        <v>3</v>
      </c>
      <c r="M684" s="9">
        <v>1</v>
      </c>
      <c r="N684" s="9"/>
      <c r="O684" s="7" t="s">
        <v>28</v>
      </c>
      <c r="P684" s="2"/>
      <c r="Q684" s="2"/>
      <c r="R684" s="2"/>
    </row>
    <row r="685" spans="1:18" ht="35" x14ac:dyDescent="0.35">
      <c r="A685" s="6" t="s">
        <v>1556</v>
      </c>
      <c r="B685" s="7">
        <v>50466629</v>
      </c>
      <c r="C685" s="8" t="s">
        <v>376</v>
      </c>
      <c r="D685" s="8" t="s">
        <v>53</v>
      </c>
      <c r="E685" s="7" t="s">
        <v>788</v>
      </c>
      <c r="F685" s="8" t="s">
        <v>22</v>
      </c>
      <c r="G685" s="7" t="s">
        <v>1554</v>
      </c>
      <c r="H685" s="8" t="s">
        <v>1557</v>
      </c>
      <c r="I685" s="7"/>
      <c r="J685" s="7" t="s">
        <v>1558</v>
      </c>
      <c r="K685" s="8" t="s">
        <v>27</v>
      </c>
      <c r="L685" s="8">
        <v>3</v>
      </c>
      <c r="M685" s="9">
        <v>1</v>
      </c>
      <c r="N685" s="9"/>
      <c r="O685" s="7" t="s">
        <v>28</v>
      </c>
      <c r="P685" s="2"/>
      <c r="Q685" s="2"/>
      <c r="R685" s="2"/>
    </row>
    <row r="686" spans="1:18" ht="17.5" x14ac:dyDescent="0.35">
      <c r="A686" s="6" t="s">
        <v>1559</v>
      </c>
      <c r="B686" s="7">
        <v>51090081</v>
      </c>
      <c r="C686" s="8" t="s">
        <v>376</v>
      </c>
      <c r="D686" s="8" t="s">
        <v>53</v>
      </c>
      <c r="E686" s="7" t="s">
        <v>788</v>
      </c>
      <c r="F686" s="8" t="s">
        <v>22</v>
      </c>
      <c r="G686" s="7" t="s">
        <v>1554</v>
      </c>
      <c r="H686" s="8" t="s">
        <v>1557</v>
      </c>
      <c r="I686" s="7"/>
      <c r="J686" s="7" t="s">
        <v>1560</v>
      </c>
      <c r="K686" s="8" t="s">
        <v>27</v>
      </c>
      <c r="L686" s="8">
        <v>3</v>
      </c>
      <c r="M686" s="9">
        <v>1</v>
      </c>
      <c r="N686" s="9"/>
      <c r="O686" s="7" t="s">
        <v>28</v>
      </c>
      <c r="P686" s="2"/>
      <c r="Q686" s="2"/>
      <c r="R686" s="2"/>
    </row>
    <row r="687" spans="1:18" ht="17.5" x14ac:dyDescent="0.35">
      <c r="A687" s="6" t="s">
        <v>1559</v>
      </c>
      <c r="B687" s="7">
        <v>50692277</v>
      </c>
      <c r="C687" s="8" t="s">
        <v>376</v>
      </c>
      <c r="D687" s="8" t="s">
        <v>53</v>
      </c>
      <c r="E687" s="7" t="s">
        <v>788</v>
      </c>
      <c r="F687" s="8" t="s">
        <v>22</v>
      </c>
      <c r="G687" s="7" t="s">
        <v>1554</v>
      </c>
      <c r="H687" s="8" t="s">
        <v>1557</v>
      </c>
      <c r="I687" s="7"/>
      <c r="J687" s="7" t="s">
        <v>1560</v>
      </c>
      <c r="K687" s="8" t="s">
        <v>27</v>
      </c>
      <c r="L687" s="8">
        <v>3</v>
      </c>
      <c r="M687" s="9">
        <v>1</v>
      </c>
      <c r="N687" s="9"/>
      <c r="O687" s="7" t="s">
        <v>28</v>
      </c>
      <c r="P687" s="2"/>
      <c r="Q687" s="2"/>
      <c r="R687" s="2"/>
    </row>
    <row r="688" spans="1:18" ht="17.5" x14ac:dyDescent="0.35">
      <c r="A688" s="6" t="s">
        <v>1559</v>
      </c>
      <c r="B688" s="7">
        <v>52238184</v>
      </c>
      <c r="C688" s="8" t="s">
        <v>376</v>
      </c>
      <c r="D688" s="8" t="s">
        <v>53</v>
      </c>
      <c r="E688" s="7" t="s">
        <v>788</v>
      </c>
      <c r="F688" s="8" t="s">
        <v>22</v>
      </c>
      <c r="G688" s="7" t="s">
        <v>1554</v>
      </c>
      <c r="H688" s="8" t="s">
        <v>1557</v>
      </c>
      <c r="I688" s="7"/>
      <c r="J688" s="7" t="s">
        <v>1560</v>
      </c>
      <c r="K688" s="8" t="s">
        <v>27</v>
      </c>
      <c r="L688" s="8">
        <v>3</v>
      </c>
      <c r="M688" s="9">
        <v>1</v>
      </c>
      <c r="N688" s="9"/>
      <c r="O688" s="7" t="s">
        <v>28</v>
      </c>
      <c r="P688" s="2"/>
      <c r="Q688" s="2"/>
      <c r="R688" s="2"/>
    </row>
    <row r="689" spans="1:18" ht="17.5" x14ac:dyDescent="0.35">
      <c r="A689" s="6" t="s">
        <v>1559</v>
      </c>
      <c r="B689" s="7">
        <v>50818117</v>
      </c>
      <c r="C689" s="8" t="s">
        <v>376</v>
      </c>
      <c r="D689" s="8" t="s">
        <v>53</v>
      </c>
      <c r="E689" s="7" t="s">
        <v>788</v>
      </c>
      <c r="F689" s="8" t="s">
        <v>22</v>
      </c>
      <c r="G689" s="7" t="s">
        <v>1554</v>
      </c>
      <c r="H689" s="8" t="s">
        <v>1557</v>
      </c>
      <c r="I689" s="7"/>
      <c r="J689" s="7" t="s">
        <v>1560</v>
      </c>
      <c r="K689" s="8" t="s">
        <v>27</v>
      </c>
      <c r="L689" s="8">
        <v>3</v>
      </c>
      <c r="M689" s="9">
        <v>1</v>
      </c>
      <c r="N689" s="9"/>
      <c r="O689" s="7" t="s">
        <v>28</v>
      </c>
      <c r="P689" s="2"/>
      <c r="Q689" s="2"/>
      <c r="R689" s="2"/>
    </row>
    <row r="690" spans="1:18" ht="17.5" x14ac:dyDescent="0.35">
      <c r="A690" s="6" t="s">
        <v>1559</v>
      </c>
      <c r="B690" s="7">
        <v>50466629</v>
      </c>
      <c r="C690" s="8" t="s">
        <v>376</v>
      </c>
      <c r="D690" s="8" t="s">
        <v>53</v>
      </c>
      <c r="E690" s="7" t="s">
        <v>788</v>
      </c>
      <c r="F690" s="8" t="s">
        <v>22</v>
      </c>
      <c r="G690" s="7" t="s">
        <v>1554</v>
      </c>
      <c r="H690" s="8" t="s">
        <v>1557</v>
      </c>
      <c r="I690" s="7"/>
      <c r="J690" s="7" t="s">
        <v>1560</v>
      </c>
      <c r="K690" s="8" t="s">
        <v>27</v>
      </c>
      <c r="L690" s="8">
        <v>3</v>
      </c>
      <c r="M690" s="9">
        <v>1</v>
      </c>
      <c r="N690" s="9"/>
      <c r="O690" s="7" t="s">
        <v>28</v>
      </c>
      <c r="P690" s="2"/>
      <c r="Q690" s="2"/>
      <c r="R690" s="2"/>
    </row>
    <row r="691" spans="1:18" ht="17.5" x14ac:dyDescent="0.35">
      <c r="A691" s="6" t="s">
        <v>1559</v>
      </c>
      <c r="B691" s="7">
        <v>50466629</v>
      </c>
      <c r="C691" s="8" t="s">
        <v>376</v>
      </c>
      <c r="D691" s="8" t="s">
        <v>53</v>
      </c>
      <c r="E691" s="7" t="s">
        <v>788</v>
      </c>
      <c r="F691" s="8" t="s">
        <v>22</v>
      </c>
      <c r="G691" s="7" t="s">
        <v>1554</v>
      </c>
      <c r="H691" s="8" t="s">
        <v>1557</v>
      </c>
      <c r="I691" s="7"/>
      <c r="J691" s="7" t="s">
        <v>1560</v>
      </c>
      <c r="K691" s="8" t="s">
        <v>27</v>
      </c>
      <c r="L691" s="8">
        <v>3</v>
      </c>
      <c r="M691" s="9">
        <v>1</v>
      </c>
      <c r="N691" s="9"/>
      <c r="O691" s="7" t="s">
        <v>28</v>
      </c>
      <c r="P691" s="2"/>
      <c r="Q691" s="2"/>
      <c r="R691" s="2"/>
    </row>
    <row r="692" spans="1:18" ht="17.5" x14ac:dyDescent="0.35">
      <c r="A692" s="6" t="s">
        <v>1561</v>
      </c>
      <c r="B692" s="7">
        <v>50593416</v>
      </c>
      <c r="C692" s="8" t="s">
        <v>376</v>
      </c>
      <c r="D692" s="8" t="s">
        <v>53</v>
      </c>
      <c r="E692" s="7" t="s">
        <v>788</v>
      </c>
      <c r="F692" s="8" t="s">
        <v>22</v>
      </c>
      <c r="G692" s="7" t="s">
        <v>1554</v>
      </c>
      <c r="H692" s="8" t="s">
        <v>1557</v>
      </c>
      <c r="I692" s="7"/>
      <c r="J692" s="7" t="s">
        <v>1562</v>
      </c>
      <c r="K692" s="8" t="s">
        <v>27</v>
      </c>
      <c r="L692" s="8">
        <v>2</v>
      </c>
      <c r="M692" s="9">
        <v>1</v>
      </c>
      <c r="N692" s="9"/>
      <c r="O692" s="7" t="s">
        <v>28</v>
      </c>
      <c r="P692" s="2"/>
      <c r="Q692" s="2"/>
      <c r="R692" s="2"/>
    </row>
    <row r="693" spans="1:18" ht="17.5" x14ac:dyDescent="0.35">
      <c r="A693" s="6" t="s">
        <v>1563</v>
      </c>
      <c r="B693" s="7">
        <v>51323422</v>
      </c>
      <c r="C693" s="8" t="s">
        <v>432</v>
      </c>
      <c r="D693" s="8" t="s">
        <v>53</v>
      </c>
      <c r="E693" s="7" t="s">
        <v>788</v>
      </c>
      <c r="F693" s="8" t="s">
        <v>22</v>
      </c>
      <c r="G693" s="7" t="s">
        <v>1554</v>
      </c>
      <c r="H693" s="8" t="s">
        <v>1564</v>
      </c>
      <c r="I693" s="7" t="s">
        <v>841</v>
      </c>
      <c r="J693" s="7" t="s">
        <v>1073</v>
      </c>
      <c r="K693" s="8" t="s">
        <v>27</v>
      </c>
      <c r="L693" s="8">
        <v>3</v>
      </c>
      <c r="M693" s="9">
        <v>1</v>
      </c>
      <c r="N693" s="9"/>
      <c r="O693" s="7" t="s">
        <v>28</v>
      </c>
      <c r="P693" s="2"/>
      <c r="Q693" s="2"/>
      <c r="R693" s="2"/>
    </row>
    <row r="694" spans="1:18" ht="17.5" x14ac:dyDescent="0.35">
      <c r="A694" s="6" t="s">
        <v>1565</v>
      </c>
      <c r="B694" s="7">
        <v>51313133</v>
      </c>
      <c r="C694" s="8" t="s">
        <v>432</v>
      </c>
      <c r="D694" s="8" t="s">
        <v>53</v>
      </c>
      <c r="E694" s="7" t="s">
        <v>788</v>
      </c>
      <c r="F694" s="8" t="s">
        <v>22</v>
      </c>
      <c r="G694" s="7" t="s">
        <v>1554</v>
      </c>
      <c r="H694" s="8" t="s">
        <v>1566</v>
      </c>
      <c r="I694" s="7" t="s">
        <v>841</v>
      </c>
      <c r="J694" s="7" t="s">
        <v>1073</v>
      </c>
      <c r="K694" s="8" t="s">
        <v>27</v>
      </c>
      <c r="L694" s="8">
        <v>3</v>
      </c>
      <c r="M694" s="9">
        <v>1</v>
      </c>
      <c r="N694" s="9"/>
      <c r="O694" s="7" t="s">
        <v>28</v>
      </c>
      <c r="P694" s="2"/>
      <c r="Q694" s="2"/>
      <c r="R694" s="2"/>
    </row>
    <row r="695" spans="1:18" ht="17.5" x14ac:dyDescent="0.35">
      <c r="A695" s="6" t="s">
        <v>1567</v>
      </c>
      <c r="B695" s="7">
        <v>51190331</v>
      </c>
      <c r="C695" s="8" t="s">
        <v>432</v>
      </c>
      <c r="D695" s="8" t="s">
        <v>53</v>
      </c>
      <c r="E695" s="7" t="s">
        <v>788</v>
      </c>
      <c r="F695" s="8" t="s">
        <v>22</v>
      </c>
      <c r="G695" s="7" t="s">
        <v>1554</v>
      </c>
      <c r="H695" s="8" t="s">
        <v>1568</v>
      </c>
      <c r="I695" s="7" t="s">
        <v>841</v>
      </c>
      <c r="J695" s="7" t="s">
        <v>1073</v>
      </c>
      <c r="K695" s="8" t="s">
        <v>27</v>
      </c>
      <c r="L695" s="8">
        <v>3</v>
      </c>
      <c r="M695" s="9"/>
      <c r="N695" s="9">
        <v>1</v>
      </c>
      <c r="O695" s="7" t="s">
        <v>77</v>
      </c>
      <c r="P695" s="2"/>
      <c r="Q695" s="2"/>
      <c r="R695" s="2"/>
    </row>
    <row r="696" spans="1:18" ht="17.5" x14ac:dyDescent="0.35">
      <c r="A696" s="6" t="s">
        <v>1569</v>
      </c>
      <c r="B696" s="7">
        <v>51323423</v>
      </c>
      <c r="C696" s="8" t="s">
        <v>432</v>
      </c>
      <c r="D696" s="8" t="s">
        <v>53</v>
      </c>
      <c r="E696" s="7" t="s">
        <v>788</v>
      </c>
      <c r="F696" s="8" t="s">
        <v>22</v>
      </c>
      <c r="G696" s="7" t="s">
        <v>1554</v>
      </c>
      <c r="H696" s="8" t="s">
        <v>1570</v>
      </c>
      <c r="I696" s="7" t="s">
        <v>841</v>
      </c>
      <c r="J696" s="7" t="s">
        <v>1073</v>
      </c>
      <c r="K696" s="8" t="s">
        <v>27</v>
      </c>
      <c r="L696" s="8">
        <v>3</v>
      </c>
      <c r="M696" s="9">
        <v>1</v>
      </c>
      <c r="N696" s="9"/>
      <c r="O696" s="7" t="s">
        <v>28</v>
      </c>
      <c r="P696" s="2"/>
      <c r="Q696" s="2"/>
      <c r="R696" s="2"/>
    </row>
    <row r="697" spans="1:18" ht="17.5" x14ac:dyDescent="0.35">
      <c r="A697" s="6" t="s">
        <v>1571</v>
      </c>
      <c r="B697" s="7">
        <v>51323436</v>
      </c>
      <c r="C697" s="8" t="s">
        <v>432</v>
      </c>
      <c r="D697" s="8" t="s">
        <v>53</v>
      </c>
      <c r="E697" s="7" t="s">
        <v>788</v>
      </c>
      <c r="F697" s="8" t="s">
        <v>22</v>
      </c>
      <c r="G697" s="7" t="s">
        <v>1554</v>
      </c>
      <c r="H697" s="8" t="s">
        <v>1572</v>
      </c>
      <c r="I697" s="7" t="s">
        <v>841</v>
      </c>
      <c r="J697" s="7" t="s">
        <v>1073</v>
      </c>
      <c r="K697" s="8" t="s">
        <v>27</v>
      </c>
      <c r="L697" s="8">
        <v>3</v>
      </c>
      <c r="M697" s="9">
        <v>1</v>
      </c>
      <c r="N697" s="9"/>
      <c r="O697" s="7" t="s">
        <v>28</v>
      </c>
      <c r="P697" s="2"/>
      <c r="Q697" s="2"/>
      <c r="R697" s="2"/>
    </row>
    <row r="698" spans="1:18" ht="17.5" x14ac:dyDescent="0.35">
      <c r="A698" s="6" t="s">
        <v>1573</v>
      </c>
      <c r="B698" s="7">
        <v>51178736</v>
      </c>
      <c r="C698" s="8" t="s">
        <v>432</v>
      </c>
      <c r="D698" s="8" t="s">
        <v>53</v>
      </c>
      <c r="E698" s="7" t="s">
        <v>788</v>
      </c>
      <c r="F698" s="8" t="s">
        <v>22</v>
      </c>
      <c r="G698" s="7" t="s">
        <v>1554</v>
      </c>
      <c r="H698" s="8" t="s">
        <v>1574</v>
      </c>
      <c r="I698" s="7" t="s">
        <v>841</v>
      </c>
      <c r="J698" s="7" t="s">
        <v>1073</v>
      </c>
      <c r="K698" s="8" t="s">
        <v>27</v>
      </c>
      <c r="L698" s="8">
        <v>3</v>
      </c>
      <c r="M698" s="9">
        <v>1</v>
      </c>
      <c r="N698" s="9"/>
      <c r="O698" s="7" t="s">
        <v>28</v>
      </c>
      <c r="P698" s="2"/>
      <c r="Q698" s="2"/>
      <c r="R698" s="2"/>
    </row>
    <row r="699" spans="1:18" ht="17.5" x14ac:dyDescent="0.35">
      <c r="A699" s="6" t="s">
        <v>1575</v>
      </c>
      <c r="B699" s="7">
        <v>51323435</v>
      </c>
      <c r="C699" s="8" t="s">
        <v>432</v>
      </c>
      <c r="D699" s="8" t="s">
        <v>53</v>
      </c>
      <c r="E699" s="7" t="s">
        <v>788</v>
      </c>
      <c r="F699" s="8" t="s">
        <v>22</v>
      </c>
      <c r="G699" s="7" t="s">
        <v>1554</v>
      </c>
      <c r="H699" s="8" t="s">
        <v>1576</v>
      </c>
      <c r="I699" s="7" t="s">
        <v>841</v>
      </c>
      <c r="J699" s="7" t="s">
        <v>1073</v>
      </c>
      <c r="K699" s="8" t="s">
        <v>27</v>
      </c>
      <c r="L699" s="8">
        <v>3</v>
      </c>
      <c r="M699" s="9">
        <v>1</v>
      </c>
      <c r="N699" s="9"/>
      <c r="O699" s="7" t="s">
        <v>28</v>
      </c>
      <c r="P699" s="2"/>
      <c r="Q699" s="2"/>
      <c r="R699" s="2"/>
    </row>
    <row r="700" spans="1:18" ht="17.5" x14ac:dyDescent="0.35">
      <c r="A700" s="6" t="s">
        <v>1577</v>
      </c>
      <c r="B700" s="7">
        <v>52238138</v>
      </c>
      <c r="C700" s="8" t="s">
        <v>182</v>
      </c>
      <c r="D700" s="8" t="s">
        <v>155</v>
      </c>
      <c r="E700" s="7" t="s">
        <v>788</v>
      </c>
      <c r="F700" s="8" t="s">
        <v>22</v>
      </c>
      <c r="G700" s="7" t="s">
        <v>1554</v>
      </c>
      <c r="H700" s="8" t="s">
        <v>1578</v>
      </c>
      <c r="I700" s="7"/>
      <c r="J700" s="7" t="s">
        <v>1579</v>
      </c>
      <c r="K700" s="8" t="s">
        <v>27</v>
      </c>
      <c r="L700" s="8">
        <v>2</v>
      </c>
      <c r="M700" s="9">
        <v>1</v>
      </c>
      <c r="N700" s="9"/>
      <c r="O700" s="7" t="s">
        <v>28</v>
      </c>
      <c r="P700" s="2"/>
      <c r="Q700" s="2"/>
      <c r="R700" s="2"/>
    </row>
    <row r="701" spans="1:18" ht="17.5" x14ac:dyDescent="0.35">
      <c r="A701" s="6" t="s">
        <v>1580</v>
      </c>
      <c r="B701" s="7">
        <v>50699617</v>
      </c>
      <c r="C701" s="8" t="s">
        <v>432</v>
      </c>
      <c r="D701" s="8" t="s">
        <v>53</v>
      </c>
      <c r="E701" s="7" t="s">
        <v>788</v>
      </c>
      <c r="F701" s="8" t="s">
        <v>22</v>
      </c>
      <c r="G701" s="7" t="s">
        <v>1554</v>
      </c>
      <c r="H701" s="8" t="s">
        <v>1581</v>
      </c>
      <c r="I701" s="7"/>
      <c r="J701" s="7" t="s">
        <v>842</v>
      </c>
      <c r="K701" s="8" t="s">
        <v>27</v>
      </c>
      <c r="L701" s="8">
        <v>3</v>
      </c>
      <c r="M701" s="9">
        <v>1</v>
      </c>
      <c r="N701" s="9"/>
      <c r="O701" s="7" t="s">
        <v>28</v>
      </c>
      <c r="P701" s="2"/>
      <c r="Q701" s="2"/>
      <c r="R701" s="2"/>
    </row>
    <row r="702" spans="1:18" ht="17.5" x14ac:dyDescent="0.35">
      <c r="A702" s="6" t="s">
        <v>1580</v>
      </c>
      <c r="B702" s="7">
        <v>50729820</v>
      </c>
      <c r="C702" s="8" t="s">
        <v>432</v>
      </c>
      <c r="D702" s="8" t="s">
        <v>53</v>
      </c>
      <c r="E702" s="7" t="s">
        <v>788</v>
      </c>
      <c r="F702" s="8" t="s">
        <v>22</v>
      </c>
      <c r="G702" s="7" t="s">
        <v>1554</v>
      </c>
      <c r="H702" s="8" t="s">
        <v>1581</v>
      </c>
      <c r="I702" s="7"/>
      <c r="J702" s="7" t="s">
        <v>842</v>
      </c>
      <c r="K702" s="8" t="s">
        <v>27</v>
      </c>
      <c r="L702" s="8">
        <v>3</v>
      </c>
      <c r="M702" s="9">
        <v>1</v>
      </c>
      <c r="N702" s="9"/>
      <c r="O702" s="7" t="s">
        <v>28</v>
      </c>
      <c r="P702" s="2"/>
      <c r="Q702" s="2"/>
      <c r="R702" s="2"/>
    </row>
    <row r="703" spans="1:18" ht="17.5" x14ac:dyDescent="0.35">
      <c r="A703" s="6" t="s">
        <v>1580</v>
      </c>
      <c r="B703" s="7">
        <v>50698504</v>
      </c>
      <c r="C703" s="8" t="s">
        <v>432</v>
      </c>
      <c r="D703" s="8" t="s">
        <v>53</v>
      </c>
      <c r="E703" s="7" t="s">
        <v>788</v>
      </c>
      <c r="F703" s="8" t="s">
        <v>22</v>
      </c>
      <c r="G703" s="7" t="s">
        <v>1554</v>
      </c>
      <c r="H703" s="8" t="s">
        <v>1581</v>
      </c>
      <c r="I703" s="7"/>
      <c r="J703" s="7" t="s">
        <v>842</v>
      </c>
      <c r="K703" s="8" t="s">
        <v>27</v>
      </c>
      <c r="L703" s="8">
        <v>3</v>
      </c>
      <c r="M703" s="9">
        <v>1</v>
      </c>
      <c r="N703" s="9"/>
      <c r="O703" s="7" t="s">
        <v>28</v>
      </c>
      <c r="P703" s="2"/>
      <c r="Q703" s="2"/>
      <c r="R703" s="2"/>
    </row>
    <row r="704" spans="1:18" ht="17.5" x14ac:dyDescent="0.35">
      <c r="A704" s="6" t="s">
        <v>1580</v>
      </c>
      <c r="B704" s="7">
        <v>50698504</v>
      </c>
      <c r="C704" s="8" t="s">
        <v>432</v>
      </c>
      <c r="D704" s="8" t="s">
        <v>53</v>
      </c>
      <c r="E704" s="7" t="s">
        <v>788</v>
      </c>
      <c r="F704" s="8" t="s">
        <v>22</v>
      </c>
      <c r="G704" s="7" t="s">
        <v>1554</v>
      </c>
      <c r="H704" s="8" t="s">
        <v>1581</v>
      </c>
      <c r="I704" s="7"/>
      <c r="J704" s="7" t="s">
        <v>842</v>
      </c>
      <c r="K704" s="8" t="s">
        <v>27</v>
      </c>
      <c r="L704" s="8">
        <v>3</v>
      </c>
      <c r="M704" s="9">
        <v>1</v>
      </c>
      <c r="N704" s="9"/>
      <c r="O704" s="7" t="s">
        <v>28</v>
      </c>
      <c r="P704" s="2"/>
      <c r="Q704" s="2"/>
      <c r="R704" s="2"/>
    </row>
    <row r="705" spans="1:18" ht="17.5" x14ac:dyDescent="0.35">
      <c r="A705" s="6" t="s">
        <v>1580</v>
      </c>
      <c r="B705" s="7">
        <v>50729820</v>
      </c>
      <c r="C705" s="8" t="s">
        <v>432</v>
      </c>
      <c r="D705" s="8" t="s">
        <v>53</v>
      </c>
      <c r="E705" s="7" t="s">
        <v>788</v>
      </c>
      <c r="F705" s="8" t="s">
        <v>22</v>
      </c>
      <c r="G705" s="7" t="s">
        <v>1554</v>
      </c>
      <c r="H705" s="8" t="s">
        <v>1581</v>
      </c>
      <c r="I705" s="7"/>
      <c r="J705" s="7" t="s">
        <v>842</v>
      </c>
      <c r="K705" s="8" t="s">
        <v>27</v>
      </c>
      <c r="L705" s="8">
        <v>3</v>
      </c>
      <c r="M705" s="9">
        <v>1</v>
      </c>
      <c r="N705" s="9"/>
      <c r="O705" s="7" t="s">
        <v>28</v>
      </c>
      <c r="P705" s="2"/>
      <c r="Q705" s="2"/>
      <c r="R705" s="2"/>
    </row>
    <row r="706" spans="1:18" ht="17.5" x14ac:dyDescent="0.35">
      <c r="A706" s="6" t="s">
        <v>1580</v>
      </c>
      <c r="B706" s="7">
        <v>50699617</v>
      </c>
      <c r="C706" s="8" t="s">
        <v>432</v>
      </c>
      <c r="D706" s="8" t="s">
        <v>53</v>
      </c>
      <c r="E706" s="7" t="s">
        <v>788</v>
      </c>
      <c r="F706" s="8" t="s">
        <v>22</v>
      </c>
      <c r="G706" s="7" t="s">
        <v>1554</v>
      </c>
      <c r="H706" s="8" t="s">
        <v>1581</v>
      </c>
      <c r="I706" s="7"/>
      <c r="J706" s="7" t="s">
        <v>842</v>
      </c>
      <c r="K706" s="8" t="s">
        <v>27</v>
      </c>
      <c r="L706" s="8">
        <v>3</v>
      </c>
      <c r="M706" s="9">
        <v>1</v>
      </c>
      <c r="N706" s="9"/>
      <c r="O706" s="7" t="s">
        <v>28</v>
      </c>
      <c r="P706" s="2"/>
      <c r="Q706" s="2"/>
      <c r="R706" s="2"/>
    </row>
    <row r="707" spans="1:18" ht="17.5" x14ac:dyDescent="0.35">
      <c r="A707" s="6" t="s">
        <v>1580</v>
      </c>
      <c r="B707" s="7">
        <v>50692121</v>
      </c>
      <c r="C707" s="8" t="s">
        <v>432</v>
      </c>
      <c r="D707" s="8" t="s">
        <v>53</v>
      </c>
      <c r="E707" s="7" t="s">
        <v>788</v>
      </c>
      <c r="F707" s="8" t="s">
        <v>22</v>
      </c>
      <c r="G707" s="7" t="s">
        <v>1554</v>
      </c>
      <c r="H707" s="8" t="s">
        <v>1581</v>
      </c>
      <c r="I707" s="7"/>
      <c r="J707" s="7" t="s">
        <v>842</v>
      </c>
      <c r="K707" s="8" t="s">
        <v>27</v>
      </c>
      <c r="L707" s="8">
        <v>3</v>
      </c>
      <c r="M707" s="9"/>
      <c r="N707" s="9">
        <v>1</v>
      </c>
      <c r="O707" s="7" t="s">
        <v>77</v>
      </c>
      <c r="P707" s="2"/>
      <c r="Q707" s="2"/>
      <c r="R707" s="2"/>
    </row>
    <row r="708" spans="1:18" ht="17.5" x14ac:dyDescent="0.35">
      <c r="A708" s="6" t="s">
        <v>1582</v>
      </c>
      <c r="B708" s="7">
        <v>50698504</v>
      </c>
      <c r="C708" s="8" t="s">
        <v>432</v>
      </c>
      <c r="D708" s="8" t="s">
        <v>53</v>
      </c>
      <c r="E708" s="7" t="s">
        <v>788</v>
      </c>
      <c r="F708" s="8" t="s">
        <v>22</v>
      </c>
      <c r="G708" s="7" t="s">
        <v>1554</v>
      </c>
      <c r="H708" s="8" t="s">
        <v>1581</v>
      </c>
      <c r="I708" s="7"/>
      <c r="J708" s="7" t="s">
        <v>1583</v>
      </c>
      <c r="K708" s="8" t="s">
        <v>27</v>
      </c>
      <c r="L708" s="8">
        <v>3</v>
      </c>
      <c r="M708" s="9"/>
      <c r="N708" s="9">
        <v>1</v>
      </c>
      <c r="O708" s="7" t="s">
        <v>77</v>
      </c>
      <c r="P708" s="2"/>
      <c r="Q708" s="2"/>
      <c r="R708" s="2"/>
    </row>
    <row r="709" spans="1:18" ht="17.5" x14ac:dyDescent="0.35">
      <c r="A709" s="6" t="s">
        <v>1584</v>
      </c>
      <c r="B709" s="7">
        <v>50698504</v>
      </c>
      <c r="C709" s="8" t="s">
        <v>432</v>
      </c>
      <c r="D709" s="8" t="s">
        <v>53</v>
      </c>
      <c r="E709" s="7" t="s">
        <v>788</v>
      </c>
      <c r="F709" s="8" t="s">
        <v>22</v>
      </c>
      <c r="G709" s="7" t="s">
        <v>1554</v>
      </c>
      <c r="H709" s="8" t="s">
        <v>1581</v>
      </c>
      <c r="I709" s="7" t="s">
        <v>841</v>
      </c>
      <c r="J709" s="7" t="s">
        <v>1073</v>
      </c>
      <c r="K709" s="8" t="s">
        <v>27</v>
      </c>
      <c r="L709" s="8">
        <v>3</v>
      </c>
      <c r="M709" s="9">
        <v>1</v>
      </c>
      <c r="N709" s="9"/>
      <c r="O709" s="7" t="s">
        <v>28</v>
      </c>
      <c r="P709" s="2"/>
      <c r="Q709" s="2"/>
      <c r="R709" s="2"/>
    </row>
    <row r="710" spans="1:18" ht="17.5" x14ac:dyDescent="0.35">
      <c r="A710" s="7" t="s">
        <v>1584</v>
      </c>
      <c r="B710" s="7">
        <v>50729820</v>
      </c>
      <c r="C710" s="8" t="s">
        <v>432</v>
      </c>
      <c r="D710" s="8" t="s">
        <v>53</v>
      </c>
      <c r="E710" s="7" t="s">
        <v>788</v>
      </c>
      <c r="F710" s="8" t="s">
        <v>22</v>
      </c>
      <c r="G710" s="7" t="s">
        <v>1554</v>
      </c>
      <c r="H710" s="8" t="s">
        <v>1581</v>
      </c>
      <c r="I710" s="7" t="s">
        <v>841</v>
      </c>
      <c r="J710" s="7" t="s">
        <v>1073</v>
      </c>
      <c r="K710" s="8" t="s">
        <v>27</v>
      </c>
      <c r="L710" s="8">
        <v>3</v>
      </c>
      <c r="M710" s="9">
        <v>1</v>
      </c>
      <c r="N710" s="9"/>
      <c r="O710" s="7" t="s">
        <v>28</v>
      </c>
      <c r="P710" s="2"/>
      <c r="Q710" s="2"/>
      <c r="R710" s="2"/>
    </row>
    <row r="711" spans="1:18" ht="17.5" x14ac:dyDescent="0.35">
      <c r="A711" s="7" t="s">
        <v>1584</v>
      </c>
      <c r="B711" s="7">
        <v>50729820</v>
      </c>
      <c r="C711" s="8" t="s">
        <v>432</v>
      </c>
      <c r="D711" s="8" t="s">
        <v>53</v>
      </c>
      <c r="E711" s="7" t="s">
        <v>788</v>
      </c>
      <c r="F711" s="8" t="s">
        <v>22</v>
      </c>
      <c r="G711" s="7" t="s">
        <v>1554</v>
      </c>
      <c r="H711" s="8" t="s">
        <v>1581</v>
      </c>
      <c r="I711" s="7" t="s">
        <v>841</v>
      </c>
      <c r="J711" s="7" t="s">
        <v>1073</v>
      </c>
      <c r="K711" s="8" t="s">
        <v>27</v>
      </c>
      <c r="L711" s="8">
        <v>3</v>
      </c>
      <c r="M711" s="9">
        <v>1</v>
      </c>
      <c r="N711" s="9"/>
      <c r="O711" s="7" t="s">
        <v>28</v>
      </c>
      <c r="P711" s="2"/>
      <c r="Q711" s="2"/>
      <c r="R711" s="2"/>
    </row>
    <row r="712" spans="1:18" ht="17.5" x14ac:dyDescent="0.35">
      <c r="A712" s="7" t="s">
        <v>1584</v>
      </c>
      <c r="B712" s="7">
        <v>50698504</v>
      </c>
      <c r="C712" s="8" t="s">
        <v>432</v>
      </c>
      <c r="D712" s="8" t="s">
        <v>53</v>
      </c>
      <c r="E712" s="7" t="s">
        <v>788</v>
      </c>
      <c r="F712" s="8" t="s">
        <v>22</v>
      </c>
      <c r="G712" s="7" t="s">
        <v>1554</v>
      </c>
      <c r="H712" s="8" t="s">
        <v>1581</v>
      </c>
      <c r="I712" s="7" t="s">
        <v>841</v>
      </c>
      <c r="J712" s="7" t="s">
        <v>1073</v>
      </c>
      <c r="K712" s="8" t="s">
        <v>27</v>
      </c>
      <c r="L712" s="8">
        <v>3</v>
      </c>
      <c r="M712" s="9">
        <v>1</v>
      </c>
      <c r="N712" s="9"/>
      <c r="O712" s="7" t="s">
        <v>28</v>
      </c>
      <c r="P712" s="2"/>
      <c r="Q712" s="2"/>
      <c r="R712" s="2"/>
    </row>
    <row r="713" spans="1:18" ht="17.5" x14ac:dyDescent="0.35">
      <c r="A713" s="7" t="s">
        <v>1584</v>
      </c>
      <c r="B713" s="7">
        <v>50698504</v>
      </c>
      <c r="C713" s="8" t="s">
        <v>432</v>
      </c>
      <c r="D713" s="8" t="s">
        <v>53</v>
      </c>
      <c r="E713" s="7" t="s">
        <v>788</v>
      </c>
      <c r="F713" s="8" t="s">
        <v>22</v>
      </c>
      <c r="G713" s="7" t="s">
        <v>1554</v>
      </c>
      <c r="H713" s="8" t="s">
        <v>1581</v>
      </c>
      <c r="I713" s="7" t="s">
        <v>841</v>
      </c>
      <c r="J713" s="7" t="s">
        <v>1073</v>
      </c>
      <c r="K713" s="8" t="s">
        <v>27</v>
      </c>
      <c r="L713" s="8">
        <v>3</v>
      </c>
      <c r="M713" s="9"/>
      <c r="N713" s="9">
        <v>1</v>
      </c>
      <c r="O713" s="7" t="s">
        <v>77</v>
      </c>
      <c r="P713" s="2"/>
      <c r="Q713" s="2"/>
      <c r="R713" s="2"/>
    </row>
    <row r="714" spans="1:18" ht="17.5" x14ac:dyDescent="0.35">
      <c r="A714" s="6" t="s">
        <v>1584</v>
      </c>
      <c r="B714" s="7">
        <v>50698504</v>
      </c>
      <c r="C714" s="8" t="s">
        <v>432</v>
      </c>
      <c r="D714" s="8" t="s">
        <v>53</v>
      </c>
      <c r="E714" s="7" t="s">
        <v>788</v>
      </c>
      <c r="F714" s="8" t="s">
        <v>22</v>
      </c>
      <c r="G714" s="7" t="s">
        <v>1554</v>
      </c>
      <c r="H714" s="8" t="s">
        <v>1581</v>
      </c>
      <c r="I714" s="7" t="s">
        <v>841</v>
      </c>
      <c r="J714" s="7" t="s">
        <v>1073</v>
      </c>
      <c r="K714" s="8" t="s">
        <v>27</v>
      </c>
      <c r="L714" s="8">
        <v>3</v>
      </c>
      <c r="M714" s="9"/>
      <c r="N714" s="9">
        <v>1</v>
      </c>
      <c r="O714" s="7" t="s">
        <v>77</v>
      </c>
      <c r="P714" s="2"/>
      <c r="Q714" s="2"/>
      <c r="R714" s="2"/>
    </row>
    <row r="715" spans="1:18" ht="17.5" x14ac:dyDescent="0.35">
      <c r="A715" s="6" t="s">
        <v>1584</v>
      </c>
      <c r="B715" s="7">
        <v>50698504</v>
      </c>
      <c r="C715" s="8" t="s">
        <v>432</v>
      </c>
      <c r="D715" s="8" t="s">
        <v>53</v>
      </c>
      <c r="E715" s="7" t="s">
        <v>788</v>
      </c>
      <c r="F715" s="8" t="s">
        <v>22</v>
      </c>
      <c r="G715" s="7" t="s">
        <v>1554</v>
      </c>
      <c r="H715" s="8" t="s">
        <v>1581</v>
      </c>
      <c r="I715" s="7" t="s">
        <v>841</v>
      </c>
      <c r="J715" s="7" t="s">
        <v>1073</v>
      </c>
      <c r="K715" s="8" t="s">
        <v>27</v>
      </c>
      <c r="L715" s="8">
        <v>3</v>
      </c>
      <c r="M715" s="9"/>
      <c r="N715" s="9">
        <v>1</v>
      </c>
      <c r="O715" s="7" t="s">
        <v>77</v>
      </c>
      <c r="P715" s="2"/>
      <c r="Q715" s="2"/>
      <c r="R715" s="2"/>
    </row>
    <row r="716" spans="1:18" ht="17.5" x14ac:dyDescent="0.35">
      <c r="A716" s="6" t="s">
        <v>1584</v>
      </c>
      <c r="B716" s="7">
        <v>50698504</v>
      </c>
      <c r="C716" s="8" t="s">
        <v>432</v>
      </c>
      <c r="D716" s="8" t="s">
        <v>53</v>
      </c>
      <c r="E716" s="7" t="s">
        <v>788</v>
      </c>
      <c r="F716" s="8" t="s">
        <v>22</v>
      </c>
      <c r="G716" s="7" t="s">
        <v>1554</v>
      </c>
      <c r="H716" s="8" t="s">
        <v>1581</v>
      </c>
      <c r="I716" s="7" t="s">
        <v>841</v>
      </c>
      <c r="J716" s="7" t="s">
        <v>1073</v>
      </c>
      <c r="K716" s="8" t="s">
        <v>27</v>
      </c>
      <c r="L716" s="8">
        <v>3</v>
      </c>
      <c r="M716" s="9"/>
      <c r="N716" s="9">
        <v>1</v>
      </c>
      <c r="O716" s="7" t="s">
        <v>77</v>
      </c>
      <c r="P716" s="2"/>
      <c r="Q716" s="2"/>
      <c r="R716" s="2"/>
    </row>
    <row r="717" spans="1:18" ht="17.5" x14ac:dyDescent="0.35">
      <c r="A717" s="7" t="s">
        <v>1584</v>
      </c>
      <c r="B717" s="7">
        <v>50698504</v>
      </c>
      <c r="C717" s="8" t="s">
        <v>432</v>
      </c>
      <c r="D717" s="8" t="s">
        <v>53</v>
      </c>
      <c r="E717" s="7" t="s">
        <v>788</v>
      </c>
      <c r="F717" s="8" t="s">
        <v>22</v>
      </c>
      <c r="G717" s="7" t="s">
        <v>1554</v>
      </c>
      <c r="H717" s="8" t="s">
        <v>1581</v>
      </c>
      <c r="I717" s="7" t="s">
        <v>841</v>
      </c>
      <c r="J717" s="7" t="s">
        <v>1073</v>
      </c>
      <c r="K717" s="8" t="s">
        <v>27</v>
      </c>
      <c r="L717" s="8">
        <v>3</v>
      </c>
      <c r="M717" s="9"/>
      <c r="N717" s="9">
        <v>1</v>
      </c>
      <c r="O717" s="7" t="s">
        <v>77</v>
      </c>
      <c r="P717" s="2"/>
      <c r="Q717" s="2"/>
      <c r="R717" s="2"/>
    </row>
    <row r="718" spans="1:18" ht="17.5" x14ac:dyDescent="0.35">
      <c r="A718" s="6" t="s">
        <v>1584</v>
      </c>
      <c r="B718" s="7">
        <v>50698504</v>
      </c>
      <c r="C718" s="8" t="s">
        <v>432</v>
      </c>
      <c r="D718" s="8" t="s">
        <v>53</v>
      </c>
      <c r="E718" s="7" t="s">
        <v>788</v>
      </c>
      <c r="F718" s="8" t="s">
        <v>22</v>
      </c>
      <c r="G718" s="7" t="s">
        <v>1554</v>
      </c>
      <c r="H718" s="8" t="s">
        <v>1581</v>
      </c>
      <c r="I718" s="7" t="s">
        <v>841</v>
      </c>
      <c r="J718" s="7" t="s">
        <v>1073</v>
      </c>
      <c r="K718" s="8" t="s">
        <v>27</v>
      </c>
      <c r="L718" s="8">
        <v>3</v>
      </c>
      <c r="M718" s="9"/>
      <c r="N718" s="9">
        <v>1</v>
      </c>
      <c r="O718" s="7" t="s">
        <v>77</v>
      </c>
      <c r="P718" s="2"/>
      <c r="Q718" s="2"/>
      <c r="R718" s="2"/>
    </row>
    <row r="719" spans="1:18" ht="17.5" x14ac:dyDescent="0.35">
      <c r="A719" s="6" t="s">
        <v>1584</v>
      </c>
      <c r="B719" s="7">
        <v>50698504</v>
      </c>
      <c r="C719" s="8" t="s">
        <v>432</v>
      </c>
      <c r="D719" s="8" t="s">
        <v>53</v>
      </c>
      <c r="E719" s="7" t="s">
        <v>788</v>
      </c>
      <c r="F719" s="8" t="s">
        <v>22</v>
      </c>
      <c r="G719" s="7" t="s">
        <v>1554</v>
      </c>
      <c r="H719" s="8" t="s">
        <v>1581</v>
      </c>
      <c r="I719" s="7" t="s">
        <v>841</v>
      </c>
      <c r="J719" s="7" t="s">
        <v>1073</v>
      </c>
      <c r="K719" s="8" t="s">
        <v>27</v>
      </c>
      <c r="L719" s="8">
        <v>3</v>
      </c>
      <c r="M719" s="9"/>
      <c r="N719" s="9">
        <v>1</v>
      </c>
      <c r="O719" s="7" t="s">
        <v>77</v>
      </c>
      <c r="P719" s="2"/>
      <c r="Q719" s="2"/>
      <c r="R719" s="2"/>
    </row>
    <row r="720" spans="1:18" ht="17.5" x14ac:dyDescent="0.35">
      <c r="A720" s="6" t="s">
        <v>1584</v>
      </c>
      <c r="B720" s="7">
        <v>50698504</v>
      </c>
      <c r="C720" s="8" t="s">
        <v>432</v>
      </c>
      <c r="D720" s="8" t="s">
        <v>53</v>
      </c>
      <c r="E720" s="7" t="s">
        <v>788</v>
      </c>
      <c r="F720" s="8" t="s">
        <v>22</v>
      </c>
      <c r="G720" s="7" t="s">
        <v>1554</v>
      </c>
      <c r="H720" s="8" t="s">
        <v>1581</v>
      </c>
      <c r="I720" s="7" t="s">
        <v>841</v>
      </c>
      <c r="J720" s="7" t="s">
        <v>1073</v>
      </c>
      <c r="K720" s="8" t="s">
        <v>27</v>
      </c>
      <c r="L720" s="8">
        <v>3</v>
      </c>
      <c r="M720" s="9"/>
      <c r="N720" s="9">
        <v>1</v>
      </c>
      <c r="O720" s="7" t="s">
        <v>77</v>
      </c>
      <c r="P720" s="2"/>
      <c r="Q720" s="2"/>
      <c r="R720" s="2"/>
    </row>
    <row r="721" spans="1:18" ht="17.5" x14ac:dyDescent="0.35">
      <c r="A721" s="6" t="s">
        <v>1585</v>
      </c>
      <c r="B721" s="7">
        <v>50698724</v>
      </c>
      <c r="C721" s="8" t="s">
        <v>394</v>
      </c>
      <c r="D721" s="8" t="s">
        <v>53</v>
      </c>
      <c r="E721" s="7" t="s">
        <v>788</v>
      </c>
      <c r="F721" s="8" t="s">
        <v>22</v>
      </c>
      <c r="G721" s="7" t="s">
        <v>1554</v>
      </c>
      <c r="H721" s="8" t="s">
        <v>1586</v>
      </c>
      <c r="I721" s="7"/>
      <c r="J721" s="7" t="s">
        <v>842</v>
      </c>
      <c r="K721" s="8" t="s">
        <v>27</v>
      </c>
      <c r="L721" s="8">
        <v>3</v>
      </c>
      <c r="M721" s="9">
        <v>1</v>
      </c>
      <c r="N721" s="9"/>
      <c r="O721" s="7" t="s">
        <v>28</v>
      </c>
      <c r="P721" s="2"/>
      <c r="Q721" s="2"/>
      <c r="R721" s="2"/>
    </row>
    <row r="722" spans="1:18" ht="17.5" x14ac:dyDescent="0.35">
      <c r="A722" s="6" t="s">
        <v>1585</v>
      </c>
      <c r="B722" s="7">
        <v>50818140</v>
      </c>
      <c r="C722" s="8" t="s">
        <v>394</v>
      </c>
      <c r="D722" s="8" t="s">
        <v>53</v>
      </c>
      <c r="E722" s="7" t="s">
        <v>788</v>
      </c>
      <c r="F722" s="8" t="s">
        <v>22</v>
      </c>
      <c r="G722" s="7" t="s">
        <v>1554</v>
      </c>
      <c r="H722" s="8" t="s">
        <v>1586</v>
      </c>
      <c r="I722" s="7"/>
      <c r="J722" s="7" t="s">
        <v>842</v>
      </c>
      <c r="K722" s="8" t="s">
        <v>27</v>
      </c>
      <c r="L722" s="8">
        <v>3</v>
      </c>
      <c r="M722" s="9">
        <v>1</v>
      </c>
      <c r="N722" s="9"/>
      <c r="O722" s="7" t="s">
        <v>28</v>
      </c>
      <c r="P722" s="2"/>
      <c r="Q722" s="2"/>
      <c r="R722" s="2"/>
    </row>
    <row r="723" spans="1:18" ht="17.5" x14ac:dyDescent="0.35">
      <c r="A723" s="7" t="s">
        <v>1585</v>
      </c>
      <c r="B723" s="7">
        <v>50726837</v>
      </c>
      <c r="C723" s="8" t="s">
        <v>394</v>
      </c>
      <c r="D723" s="8" t="s">
        <v>53</v>
      </c>
      <c r="E723" s="7" t="s">
        <v>788</v>
      </c>
      <c r="F723" s="8" t="s">
        <v>22</v>
      </c>
      <c r="G723" s="7" t="s">
        <v>1554</v>
      </c>
      <c r="H723" s="8" t="s">
        <v>1586</v>
      </c>
      <c r="I723" s="7"/>
      <c r="J723" s="7" t="s">
        <v>842</v>
      </c>
      <c r="K723" s="8" t="s">
        <v>27</v>
      </c>
      <c r="L723" s="8">
        <v>3</v>
      </c>
      <c r="M723" s="9"/>
      <c r="N723" s="9">
        <v>1</v>
      </c>
      <c r="O723" s="7" t="s">
        <v>77</v>
      </c>
      <c r="P723" s="2"/>
      <c r="Q723" s="2"/>
      <c r="R723" s="2"/>
    </row>
    <row r="724" spans="1:18" ht="17.5" x14ac:dyDescent="0.35">
      <c r="A724" s="7" t="s">
        <v>1585</v>
      </c>
      <c r="B724" s="7">
        <v>50698724</v>
      </c>
      <c r="C724" s="8" t="s">
        <v>394</v>
      </c>
      <c r="D724" s="8" t="s">
        <v>53</v>
      </c>
      <c r="E724" s="7" t="s">
        <v>788</v>
      </c>
      <c r="F724" s="8" t="s">
        <v>22</v>
      </c>
      <c r="G724" s="7" t="s">
        <v>1554</v>
      </c>
      <c r="H724" s="8" t="s">
        <v>1586</v>
      </c>
      <c r="I724" s="7"/>
      <c r="J724" s="7" t="s">
        <v>842</v>
      </c>
      <c r="K724" s="8" t="s">
        <v>27</v>
      </c>
      <c r="L724" s="8">
        <v>3</v>
      </c>
      <c r="M724" s="9"/>
      <c r="N724" s="9">
        <v>1</v>
      </c>
      <c r="O724" s="7" t="s">
        <v>77</v>
      </c>
      <c r="P724" s="2"/>
      <c r="Q724" s="2"/>
      <c r="R724" s="2"/>
    </row>
    <row r="725" spans="1:18" ht="17.5" x14ac:dyDescent="0.35">
      <c r="A725" s="7" t="s">
        <v>1585</v>
      </c>
      <c r="B725" s="7">
        <v>50698602</v>
      </c>
      <c r="C725" s="8" t="s">
        <v>394</v>
      </c>
      <c r="D725" s="8" t="s">
        <v>53</v>
      </c>
      <c r="E725" s="7" t="s">
        <v>788</v>
      </c>
      <c r="F725" s="8" t="s">
        <v>22</v>
      </c>
      <c r="G725" s="7" t="s">
        <v>1554</v>
      </c>
      <c r="H725" s="8" t="s">
        <v>1586</v>
      </c>
      <c r="I725" s="7"/>
      <c r="J725" s="7" t="s">
        <v>842</v>
      </c>
      <c r="K725" s="8" t="s">
        <v>27</v>
      </c>
      <c r="L725" s="8">
        <v>3</v>
      </c>
      <c r="M725" s="9"/>
      <c r="N725" s="9">
        <v>1</v>
      </c>
      <c r="O725" s="7" t="s">
        <v>77</v>
      </c>
      <c r="P725" s="2"/>
      <c r="Q725" s="2"/>
      <c r="R725" s="2"/>
    </row>
    <row r="726" spans="1:18" ht="17.5" x14ac:dyDescent="0.35">
      <c r="A726" s="6" t="s">
        <v>1587</v>
      </c>
      <c r="B726" s="7">
        <v>50698724</v>
      </c>
      <c r="C726" s="8" t="s">
        <v>394</v>
      </c>
      <c r="D726" s="8" t="s">
        <v>53</v>
      </c>
      <c r="E726" s="7" t="s">
        <v>788</v>
      </c>
      <c r="F726" s="8" t="s">
        <v>22</v>
      </c>
      <c r="G726" s="7" t="s">
        <v>1554</v>
      </c>
      <c r="H726" s="8" t="s">
        <v>1586</v>
      </c>
      <c r="I726" s="7" t="s">
        <v>841</v>
      </c>
      <c r="J726" s="7" t="s">
        <v>1073</v>
      </c>
      <c r="K726" s="8" t="s">
        <v>27</v>
      </c>
      <c r="L726" s="8">
        <v>3</v>
      </c>
      <c r="M726" s="9">
        <v>1</v>
      </c>
      <c r="N726" s="9"/>
      <c r="O726" s="7" t="s">
        <v>28</v>
      </c>
      <c r="P726" s="2"/>
      <c r="Q726" s="2"/>
      <c r="R726" s="2"/>
    </row>
    <row r="727" spans="1:18" ht="17.5" x14ac:dyDescent="0.35">
      <c r="A727" s="7" t="s">
        <v>1587</v>
      </c>
      <c r="B727" s="7">
        <v>50698724</v>
      </c>
      <c r="C727" s="8" t="s">
        <v>394</v>
      </c>
      <c r="D727" s="8" t="s">
        <v>53</v>
      </c>
      <c r="E727" s="7" t="s">
        <v>788</v>
      </c>
      <c r="F727" s="8" t="s">
        <v>22</v>
      </c>
      <c r="G727" s="7" t="s">
        <v>1554</v>
      </c>
      <c r="H727" s="8" t="s">
        <v>1586</v>
      </c>
      <c r="I727" s="7" t="s">
        <v>841</v>
      </c>
      <c r="J727" s="7" t="s">
        <v>1073</v>
      </c>
      <c r="K727" s="8" t="s">
        <v>27</v>
      </c>
      <c r="L727" s="8">
        <v>3</v>
      </c>
      <c r="M727" s="9">
        <v>1</v>
      </c>
      <c r="N727" s="9"/>
      <c r="O727" s="7" t="s">
        <v>28</v>
      </c>
      <c r="P727" s="2"/>
      <c r="Q727" s="2"/>
      <c r="R727" s="2"/>
    </row>
    <row r="728" spans="1:18" ht="17.5" x14ac:dyDescent="0.35">
      <c r="A728" s="7" t="s">
        <v>1587</v>
      </c>
      <c r="B728" s="7">
        <v>50698724</v>
      </c>
      <c r="C728" s="8" t="s">
        <v>394</v>
      </c>
      <c r="D728" s="8" t="s">
        <v>53</v>
      </c>
      <c r="E728" s="7" t="s">
        <v>788</v>
      </c>
      <c r="F728" s="8" t="s">
        <v>22</v>
      </c>
      <c r="G728" s="7" t="s">
        <v>1554</v>
      </c>
      <c r="H728" s="8" t="s">
        <v>1586</v>
      </c>
      <c r="I728" s="7" t="s">
        <v>841</v>
      </c>
      <c r="J728" s="7" t="s">
        <v>1073</v>
      </c>
      <c r="K728" s="8" t="s">
        <v>27</v>
      </c>
      <c r="L728" s="8">
        <v>3</v>
      </c>
      <c r="M728" s="9">
        <v>1</v>
      </c>
      <c r="N728" s="9"/>
      <c r="O728" s="7" t="s">
        <v>28</v>
      </c>
      <c r="P728" s="2"/>
      <c r="Q728" s="2"/>
      <c r="R728" s="2"/>
    </row>
    <row r="729" spans="1:18" ht="17.5" x14ac:dyDescent="0.35">
      <c r="A729" s="7" t="s">
        <v>1587</v>
      </c>
      <c r="B729" s="7">
        <v>50698724</v>
      </c>
      <c r="C729" s="8" t="s">
        <v>394</v>
      </c>
      <c r="D729" s="8" t="s">
        <v>53</v>
      </c>
      <c r="E729" s="7" t="s">
        <v>788</v>
      </c>
      <c r="F729" s="8" t="s">
        <v>22</v>
      </c>
      <c r="G729" s="7" t="s">
        <v>1554</v>
      </c>
      <c r="H729" s="8" t="s">
        <v>1586</v>
      </c>
      <c r="I729" s="7" t="s">
        <v>841</v>
      </c>
      <c r="J729" s="7" t="s">
        <v>1073</v>
      </c>
      <c r="K729" s="8" t="s">
        <v>27</v>
      </c>
      <c r="L729" s="8">
        <v>3</v>
      </c>
      <c r="M729" s="9">
        <v>1</v>
      </c>
      <c r="N729" s="9"/>
      <c r="O729" s="7" t="s">
        <v>28</v>
      </c>
      <c r="P729" s="2"/>
      <c r="Q729" s="2"/>
      <c r="R729" s="2"/>
    </row>
    <row r="730" spans="1:18" ht="17.5" x14ac:dyDescent="0.35">
      <c r="A730" s="7" t="s">
        <v>1587</v>
      </c>
      <c r="B730" s="7">
        <v>52612852</v>
      </c>
      <c r="C730" s="8" t="s">
        <v>394</v>
      </c>
      <c r="D730" s="8" t="s">
        <v>53</v>
      </c>
      <c r="E730" s="7" t="s">
        <v>788</v>
      </c>
      <c r="F730" s="8" t="s">
        <v>22</v>
      </c>
      <c r="G730" s="7" t="s">
        <v>1554</v>
      </c>
      <c r="H730" s="8" t="s">
        <v>1586</v>
      </c>
      <c r="I730" s="7" t="s">
        <v>841</v>
      </c>
      <c r="J730" s="7" t="s">
        <v>1073</v>
      </c>
      <c r="K730" s="8" t="s">
        <v>27</v>
      </c>
      <c r="L730" s="8">
        <v>3</v>
      </c>
      <c r="M730" s="9">
        <v>1</v>
      </c>
      <c r="N730" s="9"/>
      <c r="O730" s="7" t="s">
        <v>28</v>
      </c>
      <c r="P730" s="2"/>
      <c r="Q730" s="2"/>
      <c r="R730" s="2"/>
    </row>
    <row r="731" spans="1:18" ht="17.5" x14ac:dyDescent="0.35">
      <c r="A731" s="6" t="s">
        <v>1588</v>
      </c>
      <c r="B731" s="7"/>
      <c r="C731" s="8" t="s">
        <v>394</v>
      </c>
      <c r="D731" s="8" t="s">
        <v>53</v>
      </c>
      <c r="E731" s="7" t="s">
        <v>788</v>
      </c>
      <c r="F731" s="8" t="s">
        <v>22</v>
      </c>
      <c r="G731" s="7" t="s">
        <v>1554</v>
      </c>
      <c r="H731" s="8" t="s">
        <v>1586</v>
      </c>
      <c r="I731" s="7"/>
      <c r="J731" s="7" t="s">
        <v>1589</v>
      </c>
      <c r="K731" s="8" t="s">
        <v>27</v>
      </c>
      <c r="L731" s="8">
        <v>3</v>
      </c>
      <c r="M731" s="9">
        <v>1</v>
      </c>
      <c r="N731" s="9"/>
      <c r="O731" s="7" t="s">
        <v>28</v>
      </c>
      <c r="P731" s="2"/>
      <c r="Q731" s="2"/>
      <c r="R731" s="2"/>
    </row>
    <row r="732" spans="1:18" ht="17.5" x14ac:dyDescent="0.35">
      <c r="A732" s="6" t="s">
        <v>1590</v>
      </c>
      <c r="B732" s="7">
        <v>50699011</v>
      </c>
      <c r="C732" s="8" t="s">
        <v>376</v>
      </c>
      <c r="D732" s="8" t="s">
        <v>53</v>
      </c>
      <c r="E732" s="7" t="s">
        <v>788</v>
      </c>
      <c r="F732" s="8" t="s">
        <v>22</v>
      </c>
      <c r="G732" s="7" t="s">
        <v>1554</v>
      </c>
      <c r="H732" s="8" t="s">
        <v>1591</v>
      </c>
      <c r="I732" s="7"/>
      <c r="J732" s="7" t="s">
        <v>842</v>
      </c>
      <c r="K732" s="8" t="s">
        <v>27</v>
      </c>
      <c r="L732" s="8">
        <v>3</v>
      </c>
      <c r="M732" s="9"/>
      <c r="N732" s="9">
        <v>1</v>
      </c>
      <c r="O732" s="7" t="s">
        <v>77</v>
      </c>
      <c r="P732" s="2"/>
      <c r="Q732" s="2"/>
      <c r="R732" s="2"/>
    </row>
    <row r="733" spans="1:18" ht="17.5" x14ac:dyDescent="0.35">
      <c r="A733" s="6" t="s">
        <v>1590</v>
      </c>
      <c r="B733" s="7">
        <v>50698720</v>
      </c>
      <c r="C733" s="8" t="s">
        <v>376</v>
      </c>
      <c r="D733" s="8" t="s">
        <v>53</v>
      </c>
      <c r="E733" s="7" t="s">
        <v>788</v>
      </c>
      <c r="F733" s="8" t="s">
        <v>22</v>
      </c>
      <c r="G733" s="7" t="s">
        <v>1554</v>
      </c>
      <c r="H733" s="8" t="s">
        <v>1591</v>
      </c>
      <c r="I733" s="7"/>
      <c r="J733" s="7" t="s">
        <v>842</v>
      </c>
      <c r="K733" s="8" t="s">
        <v>27</v>
      </c>
      <c r="L733" s="8">
        <v>3</v>
      </c>
      <c r="M733" s="9"/>
      <c r="N733" s="9">
        <v>1</v>
      </c>
      <c r="O733" s="7" t="s">
        <v>77</v>
      </c>
      <c r="P733" s="2"/>
      <c r="Q733" s="2"/>
      <c r="R733" s="2"/>
    </row>
    <row r="734" spans="1:18" ht="35" x14ac:dyDescent="0.35">
      <c r="A734" s="6" t="s">
        <v>1592</v>
      </c>
      <c r="B734" s="7">
        <v>50475144</v>
      </c>
      <c r="C734" s="8" t="s">
        <v>404</v>
      </c>
      <c r="D734" s="8" t="s">
        <v>53</v>
      </c>
      <c r="E734" s="7" t="s">
        <v>788</v>
      </c>
      <c r="F734" s="8" t="s">
        <v>22</v>
      </c>
      <c r="G734" s="7" t="s">
        <v>1593</v>
      </c>
      <c r="H734" s="8" t="s">
        <v>1594</v>
      </c>
      <c r="I734" s="7" t="s">
        <v>1595</v>
      </c>
      <c r="J734" s="7" t="s">
        <v>1596</v>
      </c>
      <c r="K734" s="8" t="s">
        <v>27</v>
      </c>
      <c r="L734" s="8">
        <v>2</v>
      </c>
      <c r="M734" s="9">
        <v>1</v>
      </c>
      <c r="N734" s="9"/>
      <c r="O734" s="11" t="s">
        <v>28</v>
      </c>
      <c r="P734" s="12"/>
      <c r="Q734" s="2"/>
      <c r="R734" s="2"/>
    </row>
    <row r="735" spans="1:18" ht="35" x14ac:dyDescent="0.35">
      <c r="A735" s="6" t="s">
        <v>1592</v>
      </c>
      <c r="B735" s="7"/>
      <c r="C735" s="8" t="s">
        <v>404</v>
      </c>
      <c r="D735" s="8" t="s">
        <v>53</v>
      </c>
      <c r="E735" s="7" t="s">
        <v>788</v>
      </c>
      <c r="F735" s="8" t="s">
        <v>22</v>
      </c>
      <c r="G735" s="7" t="s">
        <v>1593</v>
      </c>
      <c r="H735" s="8" t="s">
        <v>1594</v>
      </c>
      <c r="I735" s="7" t="s">
        <v>1595</v>
      </c>
      <c r="J735" s="7" t="s">
        <v>1596</v>
      </c>
      <c r="K735" s="8" t="s">
        <v>27</v>
      </c>
      <c r="L735" s="8">
        <v>2</v>
      </c>
      <c r="M735" s="9">
        <v>1</v>
      </c>
      <c r="N735" s="9"/>
      <c r="O735" s="11" t="s">
        <v>28</v>
      </c>
      <c r="P735" s="12"/>
      <c r="Q735" s="2"/>
      <c r="R735" s="2"/>
    </row>
    <row r="736" spans="1:18" ht="35" x14ac:dyDescent="0.35">
      <c r="A736" s="6" t="s">
        <v>1597</v>
      </c>
      <c r="B736" s="7">
        <v>50726798</v>
      </c>
      <c r="C736" s="8" t="s">
        <v>404</v>
      </c>
      <c r="D736" s="8" t="s">
        <v>53</v>
      </c>
      <c r="E736" s="7" t="s">
        <v>788</v>
      </c>
      <c r="F736" s="8" t="s">
        <v>22</v>
      </c>
      <c r="G736" s="7" t="s">
        <v>1593</v>
      </c>
      <c r="H736" s="8" t="s">
        <v>1594</v>
      </c>
      <c r="I736" s="7" t="s">
        <v>1598</v>
      </c>
      <c r="J736" s="7" t="s">
        <v>1599</v>
      </c>
      <c r="K736" s="8" t="s">
        <v>27</v>
      </c>
      <c r="L736" s="8">
        <v>2</v>
      </c>
      <c r="M736" s="9"/>
      <c r="N736" s="9">
        <v>1</v>
      </c>
      <c r="O736" s="11" t="s">
        <v>77</v>
      </c>
      <c r="P736" s="12"/>
      <c r="Q736" s="2"/>
      <c r="R736" s="2"/>
    </row>
    <row r="737" spans="1:18" ht="35" x14ac:dyDescent="0.35">
      <c r="A737" s="6" t="s">
        <v>1600</v>
      </c>
      <c r="B737" s="7">
        <v>51838448</v>
      </c>
      <c r="C737" s="8" t="s">
        <v>163</v>
      </c>
      <c r="D737" s="8" t="s">
        <v>140</v>
      </c>
      <c r="E737" s="7" t="s">
        <v>788</v>
      </c>
      <c r="F737" s="8" t="s">
        <v>22</v>
      </c>
      <c r="G737" s="7" t="s">
        <v>1601</v>
      </c>
      <c r="H737" s="8" t="s">
        <v>1601</v>
      </c>
      <c r="I737" s="7"/>
      <c r="J737" s="7" t="s">
        <v>1602</v>
      </c>
      <c r="K737" s="8" t="s">
        <v>27</v>
      </c>
      <c r="L737" s="8">
        <v>3</v>
      </c>
      <c r="M737" s="9">
        <v>1</v>
      </c>
      <c r="N737" s="9"/>
      <c r="O737" s="11" t="s">
        <v>28</v>
      </c>
      <c r="P737" s="12"/>
      <c r="Q737" s="2"/>
      <c r="R737" s="2"/>
    </row>
    <row r="738" spans="1:18" ht="17.5" x14ac:dyDescent="0.35">
      <c r="A738" s="13" t="s">
        <v>1603</v>
      </c>
      <c r="B738" s="7"/>
      <c r="C738" s="8" t="s">
        <v>404</v>
      </c>
      <c r="D738" s="14" t="str">
        <f t="shared" ref="D738:D739" si="0">IF(ISERROR(VLOOKUP(C738,regions,2,FALSE)),"",VLOOKUP(C738,regions,2,FALSE))</f>
        <v>Ile-de-France</v>
      </c>
      <c r="E738" s="8" t="s">
        <v>1604</v>
      </c>
      <c r="F738" s="8" t="s">
        <v>639</v>
      </c>
      <c r="G738" s="8"/>
      <c r="H738" s="8" t="s">
        <v>1605</v>
      </c>
      <c r="I738" s="8"/>
      <c r="J738" s="8" t="s">
        <v>1606</v>
      </c>
      <c r="K738" s="8" t="s">
        <v>27</v>
      </c>
      <c r="L738" s="8">
        <v>1</v>
      </c>
      <c r="M738" s="15"/>
      <c r="N738" s="15"/>
      <c r="O738" s="16" t="str">
        <f>IF(M738+N738=0,"",IF(M738=0,_xlfn.CONCAT(N738," PSDV"),IF(N738=0,_xlfn.CONCAT(M738," PV"),_xlfn.CONCAT(M738," PV / ",N738," PSDV"))))</f>
        <v/>
      </c>
      <c r="P738" s="12"/>
      <c r="Q738" s="2"/>
    </row>
    <row r="739" spans="1:18" ht="17.5" x14ac:dyDescent="0.35">
      <c r="A739" s="13" t="s">
        <v>1607</v>
      </c>
      <c r="B739" s="7"/>
      <c r="C739" s="8" t="s">
        <v>404</v>
      </c>
      <c r="D739" s="14" t="str">
        <f t="shared" si="0"/>
        <v>Ile-de-France</v>
      </c>
      <c r="E739" s="8" t="s">
        <v>1604</v>
      </c>
      <c r="F739" s="8" t="s">
        <v>639</v>
      </c>
      <c r="G739" s="8"/>
      <c r="H739" s="8" t="s">
        <v>1605</v>
      </c>
      <c r="I739" s="8"/>
      <c r="J739" s="8" t="s">
        <v>820</v>
      </c>
      <c r="K739" s="8" t="s">
        <v>27</v>
      </c>
      <c r="L739" s="8">
        <v>2</v>
      </c>
      <c r="M739" s="15"/>
      <c r="N739" s="15"/>
      <c r="O739" s="16" t="str">
        <f t="shared" ref="O739" si="1">IF(M739+N739=0,"",IF(M739=0,_xlfn.CONCAT(N739," PSDV"),IF(N739=0,_xlfn.CONCAT(M739," PV"),_xlfn.CONCAT(M739," PV / ",N739," PSDV"))))</f>
        <v/>
      </c>
      <c r="P739" s="12"/>
      <c r="Q739" s="2"/>
    </row>
    <row r="740" spans="1:18" ht="28" x14ac:dyDescent="0.35">
      <c r="A740" s="13" t="s">
        <v>1608</v>
      </c>
      <c r="B740" s="17" t="s">
        <v>1609</v>
      </c>
      <c r="C740" s="7" t="s">
        <v>404</v>
      </c>
      <c r="D740" s="18" t="s">
        <v>53</v>
      </c>
      <c r="E740" s="8" t="s">
        <v>1610</v>
      </c>
      <c r="F740" s="8" t="s">
        <v>639</v>
      </c>
      <c r="G740" s="8" t="s">
        <v>1611</v>
      </c>
      <c r="H740" s="8" t="s">
        <v>1611</v>
      </c>
      <c r="I740" s="8" t="s">
        <v>1611</v>
      </c>
      <c r="J740" s="8" t="s">
        <v>1612</v>
      </c>
      <c r="K740" s="8" t="s">
        <v>27</v>
      </c>
      <c r="L740" s="19">
        <v>1</v>
      </c>
      <c r="M740" s="20">
        <v>2</v>
      </c>
      <c r="N740" s="15"/>
      <c r="O740" s="16" t="s">
        <v>392</v>
      </c>
      <c r="P740" s="12"/>
      <c r="Q740" s="21"/>
    </row>
    <row r="741" spans="1:18" ht="17.5" x14ac:dyDescent="0.35">
      <c r="A741" s="13" t="s">
        <v>1613</v>
      </c>
      <c r="B741" s="7">
        <v>50593159</v>
      </c>
      <c r="C741" s="7" t="s">
        <v>404</v>
      </c>
      <c r="D741" s="18" t="s">
        <v>53</v>
      </c>
      <c r="E741" s="8" t="s">
        <v>1610</v>
      </c>
      <c r="F741" s="8" t="s">
        <v>639</v>
      </c>
      <c r="G741" s="8" t="s">
        <v>1611</v>
      </c>
      <c r="H741" s="8" t="s">
        <v>1614</v>
      </c>
      <c r="I741" s="8" t="s">
        <v>1614</v>
      </c>
      <c r="J741" s="8" t="s">
        <v>1615</v>
      </c>
      <c r="K741" s="8" t="s">
        <v>27</v>
      </c>
      <c r="L741" s="19">
        <v>1</v>
      </c>
      <c r="M741" s="20"/>
      <c r="N741" s="15">
        <v>1</v>
      </c>
      <c r="O741" s="16" t="s">
        <v>77</v>
      </c>
      <c r="P741" s="12"/>
      <c r="Q741" s="21"/>
    </row>
    <row r="742" spans="1:18" ht="17.5" x14ac:dyDescent="0.35">
      <c r="A742" s="13" t="s">
        <v>1616</v>
      </c>
      <c r="B742" s="7">
        <v>50656403</v>
      </c>
      <c r="C742" s="7" t="s">
        <v>404</v>
      </c>
      <c r="D742" s="18" t="s">
        <v>53</v>
      </c>
      <c r="E742" s="8" t="s">
        <v>1617</v>
      </c>
      <c r="F742" s="8" t="s">
        <v>639</v>
      </c>
      <c r="G742" s="8" t="str">
        <f>UPPER("Direction des affaires criminelles et des grâces")</f>
        <v>DIRECTION DES AFFAIRES CRIMINELLES ET DES GRÂCES</v>
      </c>
      <c r="H742" s="8" t="s">
        <v>1618</v>
      </c>
      <c r="I742" s="8" t="s">
        <v>1619</v>
      </c>
      <c r="J742" s="8" t="s">
        <v>669</v>
      </c>
      <c r="K742" s="8" t="s">
        <v>27</v>
      </c>
      <c r="L742" s="19">
        <v>2</v>
      </c>
      <c r="M742" s="20">
        <v>1</v>
      </c>
      <c r="N742" s="15"/>
      <c r="O742" s="16" t="s">
        <v>28</v>
      </c>
      <c r="P742" s="12"/>
      <c r="Q742" s="21"/>
    </row>
    <row r="743" spans="1:18" ht="17.5" x14ac:dyDescent="0.35">
      <c r="A743" s="13" t="s">
        <v>1620</v>
      </c>
      <c r="B743" s="7">
        <v>52611330</v>
      </c>
      <c r="C743" s="7" t="s">
        <v>404</v>
      </c>
      <c r="D743" s="18" t="s">
        <v>53</v>
      </c>
      <c r="E743" s="8" t="s">
        <v>1617</v>
      </c>
      <c r="F743" s="8" t="s">
        <v>639</v>
      </c>
      <c r="G743" s="8" t="str">
        <f>UPPER("Direction des affaires criminelles et des grâces")</f>
        <v>DIRECTION DES AFFAIRES CRIMINELLES ET DES GRÂCES</v>
      </c>
      <c r="H743" s="8" t="s">
        <v>1621</v>
      </c>
      <c r="I743" s="8"/>
      <c r="J743" s="8" t="s">
        <v>1622</v>
      </c>
      <c r="K743" s="8" t="s">
        <v>27</v>
      </c>
      <c r="L743" s="19">
        <v>1</v>
      </c>
      <c r="M743" s="20"/>
      <c r="N743" s="15">
        <v>1</v>
      </c>
      <c r="O743" s="16" t="s">
        <v>77</v>
      </c>
      <c r="P743" s="12"/>
      <c r="Q743" s="21"/>
    </row>
    <row r="744" spans="1:18" ht="17.5" x14ac:dyDescent="0.35">
      <c r="A744" s="13" t="s">
        <v>1623</v>
      </c>
      <c r="B744" s="7">
        <v>50593147</v>
      </c>
      <c r="C744" s="7" t="s">
        <v>404</v>
      </c>
      <c r="D744" s="18" t="s">
        <v>53</v>
      </c>
      <c r="E744" s="8" t="s">
        <v>1617</v>
      </c>
      <c r="F744" s="8" t="s">
        <v>639</v>
      </c>
      <c r="G744" s="8" t="str">
        <f>UPPER("Direction des affaires criminelles et des grâces")</f>
        <v>DIRECTION DES AFFAIRES CRIMINELLES ET DES GRÂCES</v>
      </c>
      <c r="H744" s="8" t="s">
        <v>1621</v>
      </c>
      <c r="I744" s="8"/>
      <c r="J744" s="8" t="s">
        <v>1624</v>
      </c>
      <c r="K744" s="8" t="s">
        <v>27</v>
      </c>
      <c r="L744" s="19">
        <v>2</v>
      </c>
      <c r="M744" s="20">
        <v>1</v>
      </c>
      <c r="N744" s="15"/>
      <c r="O744" s="16" t="s">
        <v>28</v>
      </c>
      <c r="P744" s="12"/>
      <c r="Q744" s="21"/>
    </row>
    <row r="745" spans="1:18" ht="17.5" x14ac:dyDescent="0.35">
      <c r="A745" s="13" t="s">
        <v>1625</v>
      </c>
      <c r="B745" s="7">
        <v>51178606</v>
      </c>
      <c r="C745" s="7" t="s">
        <v>404</v>
      </c>
      <c r="D745" s="18" t="s">
        <v>53</v>
      </c>
      <c r="E745" s="8" t="s">
        <v>1626</v>
      </c>
      <c r="F745" s="8" t="s">
        <v>639</v>
      </c>
      <c r="G745" s="8" t="str">
        <f>UPPER("direction des affaires civiles et du Sceau/SOUS DIRECTION DU DROIT CIVIL")</f>
        <v>DIRECTION DES AFFAIRES CIVILES ET DU SCEAU/SOUS DIRECTION DU DROIT CIVIL</v>
      </c>
      <c r="H745" s="8" t="s">
        <v>1627</v>
      </c>
      <c r="I745" s="8"/>
      <c r="J745" s="8" t="s">
        <v>1628</v>
      </c>
      <c r="K745" s="8" t="s">
        <v>27</v>
      </c>
      <c r="L745" s="19">
        <v>2</v>
      </c>
      <c r="M745" s="20"/>
      <c r="N745" s="15">
        <v>1</v>
      </c>
      <c r="O745" s="16" t="str">
        <f>IF(M745+N745=0,"",IF(M745=0,_xlfn.CONCAT(N745," PSDV"),IF(N745=0,_xlfn.CONCAT(M745," PV"),_xlfn.CONCAT(M745," PV / ",N745," PSDV"))))</f>
        <v>1 PSDV</v>
      </c>
      <c r="P745" s="12"/>
      <c r="Q745" s="21"/>
    </row>
    <row r="746" spans="1:18" ht="52.5" x14ac:dyDescent="0.35">
      <c r="A746" s="13" t="s">
        <v>1629</v>
      </c>
      <c r="B746" s="7">
        <v>51838531</v>
      </c>
      <c r="C746" s="7" t="s">
        <v>376</v>
      </c>
      <c r="D746" s="18" t="s">
        <v>53</v>
      </c>
      <c r="E746" s="7" t="s">
        <v>1630</v>
      </c>
      <c r="F746" s="7" t="s">
        <v>639</v>
      </c>
      <c r="G746" s="7" t="s">
        <v>1631</v>
      </c>
      <c r="H746" s="7"/>
      <c r="I746" s="7"/>
      <c r="J746" s="7" t="s">
        <v>1632</v>
      </c>
      <c r="K746" s="7" t="s">
        <v>27</v>
      </c>
      <c r="L746" s="22">
        <v>3</v>
      </c>
      <c r="M746" s="23">
        <v>1</v>
      </c>
      <c r="N746" s="9"/>
      <c r="O746" s="24" t="str">
        <f>IF(M746+N746=0,"",IF(M746=0,_xlfn.CONCAT(N746," PSDV"),IF(N746=0,_xlfn.CONCAT(M746," PV"),_xlfn.CONCAT(M746," PV / ",N746," PSDV"))))</f>
        <v>1 PV</v>
      </c>
      <c r="P746" s="12"/>
      <c r="Q746" s="21"/>
    </row>
    <row r="747" spans="1:18" ht="17.5" x14ac:dyDescent="0.35">
      <c r="A747" s="13" t="s">
        <v>1633</v>
      </c>
      <c r="B747" s="7">
        <v>51533151</v>
      </c>
      <c r="C747" s="8" t="s">
        <v>404</v>
      </c>
      <c r="D747" s="14" t="str">
        <f t="shared" ref="D747:D748" si="2">IF(ISERROR(VLOOKUP(C747,regions,2,FALSE)),"",VLOOKUP(C747,regions,2,FALSE))</f>
        <v>Ile-de-France</v>
      </c>
      <c r="E747" s="8" t="s">
        <v>1630</v>
      </c>
      <c r="F747" s="8" t="s">
        <v>639</v>
      </c>
      <c r="G747" s="8" t="s">
        <v>1634</v>
      </c>
      <c r="H747" s="8" t="s">
        <v>1635</v>
      </c>
      <c r="I747" s="8"/>
      <c r="J747" s="8" t="s">
        <v>1636</v>
      </c>
      <c r="K747" s="8" t="s">
        <v>27</v>
      </c>
      <c r="L747" s="19">
        <v>2</v>
      </c>
      <c r="M747" s="20">
        <v>1</v>
      </c>
      <c r="N747" s="15"/>
      <c r="O747" s="16" t="str">
        <f>IF(M747+N747=0,"",IF(M747=0,_xlfn.CONCAT(N747," PSDV"),IF(N747=0,_xlfn.CONCAT(M747," PV"),_xlfn.CONCAT(M747," PV / ",N747," PSDV"))))</f>
        <v>1 PV</v>
      </c>
      <c r="P747" s="12"/>
      <c r="Q747" s="21"/>
    </row>
    <row r="748" spans="1:18" ht="17.5" x14ac:dyDescent="0.35">
      <c r="A748" s="13" t="s">
        <v>1637</v>
      </c>
      <c r="B748" s="7">
        <v>51533136</v>
      </c>
      <c r="C748" s="8" t="s">
        <v>404</v>
      </c>
      <c r="D748" s="14" t="str">
        <f t="shared" si="2"/>
        <v>Ile-de-France</v>
      </c>
      <c r="E748" s="8" t="s">
        <v>1630</v>
      </c>
      <c r="F748" s="8" t="s">
        <v>639</v>
      </c>
      <c r="G748" s="8" t="s">
        <v>1634</v>
      </c>
      <c r="H748" s="8" t="s">
        <v>1638</v>
      </c>
      <c r="I748" s="8"/>
      <c r="J748" s="8" t="s">
        <v>1639</v>
      </c>
      <c r="K748" s="8" t="s">
        <v>27</v>
      </c>
      <c r="L748" s="19">
        <v>2</v>
      </c>
      <c r="M748" s="20">
        <v>1</v>
      </c>
      <c r="N748" s="15"/>
      <c r="O748" s="16" t="str">
        <f t="shared" ref="O748" si="3">IF(M748+N748=0,"",IF(M748=0,_xlfn.CONCAT(N748," PSDV"),IF(N748=0,_xlfn.CONCAT(M748," PV"),_xlfn.CONCAT(M748," PV / ",N748," PSDV"))))</f>
        <v>1 PV</v>
      </c>
      <c r="P748" s="12"/>
      <c r="Q748" s="21"/>
    </row>
    <row r="749" spans="1:18" ht="52.5" x14ac:dyDescent="0.35">
      <c r="A749" s="13" t="s">
        <v>1640</v>
      </c>
      <c r="B749" s="7">
        <v>52611343</v>
      </c>
      <c r="C749" s="7" t="s">
        <v>404</v>
      </c>
      <c r="D749" s="18" t="s">
        <v>53</v>
      </c>
      <c r="E749" s="7" t="s">
        <v>1630</v>
      </c>
      <c r="F749" s="7" t="s">
        <v>639</v>
      </c>
      <c r="G749" s="7" t="s">
        <v>1641</v>
      </c>
      <c r="H749" s="7" t="s">
        <v>1618</v>
      </c>
      <c r="I749" s="7" t="s">
        <v>1642</v>
      </c>
      <c r="J749" s="7" t="s">
        <v>1643</v>
      </c>
      <c r="K749" s="7" t="s">
        <v>27</v>
      </c>
      <c r="L749" s="22">
        <v>1</v>
      </c>
      <c r="M749" s="23"/>
      <c r="N749" s="9">
        <v>1</v>
      </c>
      <c r="O749" s="24" t="str">
        <f>IF(M749+N749=0,"",IF(M749=0,_xlfn.CONCAT(N749," PSDV"),IF(N749=0,_xlfn.CONCAT(M749," PV"),_xlfn.CONCAT(M749," PV / ",N749," PSDV"))))</f>
        <v>1 PSDV</v>
      </c>
      <c r="P749" s="12"/>
      <c r="Q749" s="21"/>
    </row>
    <row r="750" spans="1:18" ht="35" x14ac:dyDescent="0.35">
      <c r="A750" s="13" t="s">
        <v>1644</v>
      </c>
      <c r="B750" s="7">
        <v>50593066</v>
      </c>
      <c r="C750" s="7" t="s">
        <v>286</v>
      </c>
      <c r="D750" s="18" t="s">
        <v>246</v>
      </c>
      <c r="E750" s="7" t="s">
        <v>1630</v>
      </c>
      <c r="F750" s="7" t="s">
        <v>639</v>
      </c>
      <c r="G750" s="7" t="s">
        <v>1645</v>
      </c>
      <c r="H750" s="7" t="s">
        <v>1646</v>
      </c>
      <c r="I750" s="7"/>
      <c r="J750" s="7" t="s">
        <v>1647</v>
      </c>
      <c r="K750" s="7" t="s">
        <v>27</v>
      </c>
      <c r="L750" s="22">
        <v>3</v>
      </c>
      <c r="M750" s="23">
        <v>1</v>
      </c>
      <c r="N750" s="9"/>
      <c r="O750" s="24" t="s">
        <v>28</v>
      </c>
      <c r="P750" s="12"/>
      <c r="Q750" s="21"/>
    </row>
    <row r="751" spans="1:18" ht="35" x14ac:dyDescent="0.35">
      <c r="A751" s="13" t="s">
        <v>1648</v>
      </c>
      <c r="B751" s="7">
        <v>52238106</v>
      </c>
      <c r="C751" s="7" t="s">
        <v>286</v>
      </c>
      <c r="D751" s="18" t="s">
        <v>246</v>
      </c>
      <c r="E751" s="7" t="s">
        <v>1630</v>
      </c>
      <c r="F751" s="7" t="s">
        <v>639</v>
      </c>
      <c r="G751" s="7" t="s">
        <v>1645</v>
      </c>
      <c r="H751" s="7" t="s">
        <v>1649</v>
      </c>
      <c r="I751" s="7"/>
      <c r="J751" s="7" t="s">
        <v>1650</v>
      </c>
      <c r="K751" s="7" t="s">
        <v>27</v>
      </c>
      <c r="L751" s="22">
        <v>2</v>
      </c>
      <c r="M751" s="23">
        <v>1</v>
      </c>
      <c r="N751" s="9"/>
      <c r="O751" s="24" t="s">
        <v>28</v>
      </c>
      <c r="P751" s="12"/>
      <c r="Q751" s="21"/>
    </row>
    <row r="752" spans="1:18" ht="35" x14ac:dyDescent="0.35">
      <c r="A752" s="13" t="s">
        <v>1651</v>
      </c>
      <c r="B752" s="7">
        <v>50593111</v>
      </c>
      <c r="C752" s="7" t="s">
        <v>286</v>
      </c>
      <c r="D752" s="18" t="s">
        <v>246</v>
      </c>
      <c r="E752" s="7" t="s">
        <v>1630</v>
      </c>
      <c r="F752" s="7" t="s">
        <v>639</v>
      </c>
      <c r="G752" s="7" t="s">
        <v>1645</v>
      </c>
      <c r="H752" s="7" t="s">
        <v>1652</v>
      </c>
      <c r="I752" s="7"/>
      <c r="J752" s="8" t="s">
        <v>1653</v>
      </c>
      <c r="K752" s="7" t="s">
        <v>27</v>
      </c>
      <c r="L752" s="25">
        <v>2</v>
      </c>
      <c r="M752" s="23"/>
      <c r="N752" s="9"/>
      <c r="O752" s="24" t="s">
        <v>28</v>
      </c>
      <c r="P752" s="12"/>
      <c r="Q752" s="21"/>
    </row>
    <row r="753" spans="1:17" ht="35" x14ac:dyDescent="0.35">
      <c r="A753" s="13" t="s">
        <v>1654</v>
      </c>
      <c r="B753" s="7">
        <v>51838549</v>
      </c>
      <c r="C753" s="7" t="s">
        <v>208</v>
      </c>
      <c r="D753" s="18" t="str">
        <f t="shared" ref="D753:D755" si="4">IF(ISERROR(VLOOKUP(C753,regions,2,FALSE)),"",VLOOKUP(C753,regions,2,FALSE))</f>
        <v>Hauts-de-France</v>
      </c>
      <c r="E753" s="7" t="s">
        <v>1630</v>
      </c>
      <c r="F753" s="7" t="s">
        <v>639</v>
      </c>
      <c r="G753" s="7" t="s">
        <v>1655</v>
      </c>
      <c r="H753" s="7" t="s">
        <v>1656</v>
      </c>
      <c r="I753" s="7" t="s">
        <v>1657</v>
      </c>
      <c r="J753" s="8" t="s">
        <v>1658</v>
      </c>
      <c r="K753" s="7" t="s">
        <v>27</v>
      </c>
      <c r="L753" s="22">
        <v>2</v>
      </c>
      <c r="M753" s="23">
        <v>1</v>
      </c>
      <c r="N753" s="9"/>
      <c r="O753" s="24" t="str">
        <f>IF(M753+N753=0,"",IF(M753=0,_xlfn.CONCAT(N753," PSDV"),IF(N753=0,_xlfn.CONCAT(M753," PV"),_xlfn.CONCAT(M753," PV / ",N753," PSDV"))))</f>
        <v>1 PV</v>
      </c>
      <c r="P753" s="12"/>
      <c r="Q753" s="26"/>
    </row>
    <row r="754" spans="1:17" ht="35" x14ac:dyDescent="0.35">
      <c r="A754" s="13" t="s">
        <v>1659</v>
      </c>
      <c r="B754" s="7">
        <v>51838549</v>
      </c>
      <c r="C754" s="7" t="s">
        <v>208</v>
      </c>
      <c r="D754" s="18" t="str">
        <f t="shared" si="4"/>
        <v>Hauts-de-France</v>
      </c>
      <c r="E754" s="7" t="s">
        <v>1630</v>
      </c>
      <c r="F754" s="7" t="s">
        <v>639</v>
      </c>
      <c r="G754" s="7" t="s">
        <v>1655</v>
      </c>
      <c r="H754" s="7" t="s">
        <v>1656</v>
      </c>
      <c r="I754" s="7" t="s">
        <v>1660</v>
      </c>
      <c r="J754" s="8" t="s">
        <v>1661</v>
      </c>
      <c r="K754" s="7" t="s">
        <v>27</v>
      </c>
      <c r="L754" s="25">
        <v>2</v>
      </c>
      <c r="M754" s="23">
        <v>1</v>
      </c>
      <c r="N754" s="9"/>
      <c r="O754" s="24" t="str">
        <f t="shared" ref="O754:O755" si="5">IF(M754+N754=0,"",IF(M754=0,_xlfn.CONCAT(N754," PSDV"),IF(N754=0,_xlfn.CONCAT(M754," PV"),_xlfn.CONCAT(M754," PV / ",N754," PSDV"))))</f>
        <v>1 PV</v>
      </c>
      <c r="P754" s="12"/>
      <c r="Q754" s="26"/>
    </row>
    <row r="755" spans="1:17" ht="35" x14ac:dyDescent="0.35">
      <c r="A755" s="13" t="s">
        <v>1662</v>
      </c>
      <c r="B755" s="7">
        <v>51838549</v>
      </c>
      <c r="C755" s="7" t="s">
        <v>208</v>
      </c>
      <c r="D755" s="18" t="str">
        <f t="shared" si="4"/>
        <v>Hauts-de-France</v>
      </c>
      <c r="E755" s="7" t="s">
        <v>1630</v>
      </c>
      <c r="F755" s="7" t="s">
        <v>639</v>
      </c>
      <c r="G755" s="7" t="s">
        <v>1655</v>
      </c>
      <c r="H755" s="7" t="s">
        <v>1656</v>
      </c>
      <c r="I755" s="7" t="s">
        <v>1663</v>
      </c>
      <c r="J755" s="8" t="s">
        <v>1664</v>
      </c>
      <c r="K755" s="7" t="s">
        <v>27</v>
      </c>
      <c r="L755" s="22">
        <v>2</v>
      </c>
      <c r="M755" s="23">
        <v>1</v>
      </c>
      <c r="N755" s="9"/>
      <c r="O755" s="24" t="str">
        <f t="shared" si="5"/>
        <v>1 PV</v>
      </c>
      <c r="P755" s="12"/>
      <c r="Q755" s="26"/>
    </row>
    <row r="756" spans="1:17" ht="35" x14ac:dyDescent="0.35">
      <c r="A756" s="13" t="s">
        <v>1665</v>
      </c>
      <c r="B756" s="7">
        <v>52238099</v>
      </c>
      <c r="C756" s="8" t="s">
        <v>452</v>
      </c>
      <c r="D756" s="14" t="s">
        <v>53</v>
      </c>
      <c r="E756" s="8" t="s">
        <v>1630</v>
      </c>
      <c r="F756" s="8" t="s">
        <v>639</v>
      </c>
      <c r="G756" s="7" t="s">
        <v>1666</v>
      </c>
      <c r="H756" s="7" t="s">
        <v>1667</v>
      </c>
      <c r="I756" s="7" t="s">
        <v>1668</v>
      </c>
      <c r="J756" s="7" t="s">
        <v>1669</v>
      </c>
      <c r="K756" s="8" t="s">
        <v>27</v>
      </c>
      <c r="L756" s="19">
        <v>2</v>
      </c>
      <c r="M756" s="20">
        <v>1</v>
      </c>
      <c r="N756" s="15"/>
      <c r="O756" s="16" t="s">
        <v>28</v>
      </c>
      <c r="P756" s="12"/>
      <c r="Q756" s="26"/>
    </row>
    <row r="757" spans="1:17" ht="35" x14ac:dyDescent="0.35">
      <c r="A757" s="13" t="s">
        <v>1670</v>
      </c>
      <c r="B757" s="7">
        <v>52238099</v>
      </c>
      <c r="C757" s="8" t="s">
        <v>452</v>
      </c>
      <c r="D757" s="14" t="s">
        <v>53</v>
      </c>
      <c r="E757" s="8" t="s">
        <v>1630</v>
      </c>
      <c r="F757" s="8" t="s">
        <v>639</v>
      </c>
      <c r="G757" s="7" t="s">
        <v>1666</v>
      </c>
      <c r="H757" s="7" t="s">
        <v>1667</v>
      </c>
      <c r="I757" s="7" t="s">
        <v>1657</v>
      </c>
      <c r="J757" s="7" t="s">
        <v>1671</v>
      </c>
      <c r="K757" s="8" t="s">
        <v>27</v>
      </c>
      <c r="L757" s="19">
        <v>2</v>
      </c>
      <c r="M757" s="20">
        <v>1</v>
      </c>
      <c r="N757" s="15"/>
      <c r="O757" s="16" t="s">
        <v>28</v>
      </c>
      <c r="P757" s="12"/>
      <c r="Q757" s="26"/>
    </row>
    <row r="758" spans="1:17" ht="52.5" x14ac:dyDescent="0.35">
      <c r="A758" s="13" t="s">
        <v>1672</v>
      </c>
      <c r="B758" s="7">
        <v>52611372</v>
      </c>
      <c r="C758" s="7" t="s">
        <v>325</v>
      </c>
      <c r="D758" s="18" t="s">
        <v>326</v>
      </c>
      <c r="E758" s="7" t="s">
        <v>1630</v>
      </c>
      <c r="F758" s="7" t="s">
        <v>639</v>
      </c>
      <c r="G758" s="7" t="s">
        <v>1673</v>
      </c>
      <c r="H758" s="7" t="s">
        <v>1652</v>
      </c>
      <c r="I758" s="7" t="s">
        <v>1674</v>
      </c>
      <c r="J758" s="8" t="s">
        <v>1675</v>
      </c>
      <c r="K758" s="7" t="s">
        <v>27</v>
      </c>
      <c r="L758" s="22">
        <v>2</v>
      </c>
      <c r="M758" s="23"/>
      <c r="N758" s="9">
        <v>1</v>
      </c>
      <c r="O758" s="16" t="s">
        <v>77</v>
      </c>
      <c r="P758" s="12"/>
      <c r="Q758" s="26"/>
    </row>
    <row r="759" spans="1:17" ht="35" x14ac:dyDescent="0.35">
      <c r="A759" s="13" t="s">
        <v>1676</v>
      </c>
      <c r="B759" s="7">
        <v>52611359</v>
      </c>
      <c r="C759" s="7" t="s">
        <v>325</v>
      </c>
      <c r="D759" s="18" t="s">
        <v>326</v>
      </c>
      <c r="E759" s="7" t="s">
        <v>1630</v>
      </c>
      <c r="F759" s="7" t="s">
        <v>639</v>
      </c>
      <c r="G759" s="7" t="s">
        <v>1673</v>
      </c>
      <c r="H759" s="7" t="s">
        <v>1677</v>
      </c>
      <c r="I759" s="7"/>
      <c r="J759" s="8" t="s">
        <v>1678</v>
      </c>
      <c r="K759" s="7" t="s">
        <v>27</v>
      </c>
      <c r="L759" s="22">
        <v>2</v>
      </c>
      <c r="M759" s="23">
        <v>1</v>
      </c>
      <c r="N759" s="9"/>
      <c r="O759" s="24" t="s">
        <v>28</v>
      </c>
      <c r="P759" s="12"/>
      <c r="Q759" s="26"/>
    </row>
    <row r="760" spans="1:17" ht="35" x14ac:dyDescent="0.35">
      <c r="A760" s="13" t="s">
        <v>1679</v>
      </c>
      <c r="B760" s="7">
        <v>52611350</v>
      </c>
      <c r="C760" s="7" t="s">
        <v>325</v>
      </c>
      <c r="D760" s="18" t="s">
        <v>326</v>
      </c>
      <c r="E760" s="7" t="s">
        <v>1630</v>
      </c>
      <c r="F760" s="7" t="s">
        <v>639</v>
      </c>
      <c r="G760" s="7" t="s">
        <v>1673</v>
      </c>
      <c r="H760" s="7" t="s">
        <v>649</v>
      </c>
      <c r="I760" s="7"/>
      <c r="J760" s="8" t="s">
        <v>1680</v>
      </c>
      <c r="K760" s="7" t="s">
        <v>27</v>
      </c>
      <c r="L760" s="22">
        <v>3</v>
      </c>
      <c r="M760" s="23">
        <v>1</v>
      </c>
      <c r="N760" s="9"/>
      <c r="O760" s="24" t="s">
        <v>28</v>
      </c>
      <c r="P760" s="12"/>
      <c r="Q760" s="26"/>
    </row>
    <row r="761" spans="1:17" ht="35" x14ac:dyDescent="0.35">
      <c r="A761" s="13" t="s">
        <v>1681</v>
      </c>
      <c r="B761" s="7">
        <v>51838488</v>
      </c>
      <c r="C761" s="7" t="s">
        <v>102</v>
      </c>
      <c r="D761" s="18" t="str">
        <f t="shared" ref="D761:D766" si="6">IF(ISERROR(VLOOKUP(C761,regions,2,FALSE)),"",VLOOKUP(C761,regions,2,FALSE))</f>
        <v>Nouvelle-Aquitaine</v>
      </c>
      <c r="E761" s="7" t="s">
        <v>1630</v>
      </c>
      <c r="F761" s="7" t="s">
        <v>639</v>
      </c>
      <c r="G761" s="7" t="s">
        <v>1682</v>
      </c>
      <c r="H761" s="7" t="s">
        <v>1683</v>
      </c>
      <c r="I761" s="7" t="s">
        <v>1684</v>
      </c>
      <c r="J761" s="7" t="s">
        <v>1685</v>
      </c>
      <c r="K761" s="7" t="s">
        <v>27</v>
      </c>
      <c r="L761" s="22">
        <v>2</v>
      </c>
      <c r="M761" s="23"/>
      <c r="N761" s="9">
        <v>1</v>
      </c>
      <c r="O761" s="24" t="str">
        <f>IF(M761+N761=0,"",IF(M761=0,_xlfn.CONCAT(N761," PSDV"),IF(N761=0,_xlfn.CONCAT(M761," PV"),_xlfn.CONCAT(M761," PV / ",N761," PSDV"))))</f>
        <v>1 PSDV</v>
      </c>
      <c r="P761" s="12"/>
      <c r="Q761" s="21"/>
    </row>
    <row r="762" spans="1:17" ht="35" x14ac:dyDescent="0.35">
      <c r="A762" s="13" t="s">
        <v>1686</v>
      </c>
      <c r="B762" s="7">
        <v>51100913</v>
      </c>
      <c r="C762" s="7" t="s">
        <v>102</v>
      </c>
      <c r="D762" s="18" t="str">
        <f t="shared" si="6"/>
        <v>Nouvelle-Aquitaine</v>
      </c>
      <c r="E762" s="7" t="s">
        <v>1630</v>
      </c>
      <c r="F762" s="7" t="s">
        <v>639</v>
      </c>
      <c r="G762" s="7" t="s">
        <v>1682</v>
      </c>
      <c r="H762" s="7" t="s">
        <v>1667</v>
      </c>
      <c r="I762" s="7" t="s">
        <v>1668</v>
      </c>
      <c r="J762" s="7" t="s">
        <v>1687</v>
      </c>
      <c r="K762" s="7" t="s">
        <v>27</v>
      </c>
      <c r="L762" s="22">
        <v>2</v>
      </c>
      <c r="M762" s="23">
        <v>1</v>
      </c>
      <c r="N762" s="9"/>
      <c r="O762" s="24" t="str">
        <f t="shared" ref="O762" si="7">IF(M762+N762=0,"",IF(M762=0,_xlfn.CONCAT(N762," PSDV"),IF(N762=0,_xlfn.CONCAT(M762," PV"),_xlfn.CONCAT(M762," PV / ",N762," PSDV"))))</f>
        <v>1 PV</v>
      </c>
      <c r="P762" s="12"/>
      <c r="Q762" s="21"/>
    </row>
    <row r="763" spans="1:17" ht="52.5" x14ac:dyDescent="0.35">
      <c r="A763" s="13" t="s">
        <v>1688</v>
      </c>
      <c r="B763" s="7">
        <v>52612833</v>
      </c>
      <c r="C763" s="7" t="s">
        <v>404</v>
      </c>
      <c r="D763" s="18" t="str">
        <f t="shared" si="6"/>
        <v>Ile-de-France</v>
      </c>
      <c r="E763" s="7" t="s">
        <v>1630</v>
      </c>
      <c r="F763" s="7" t="s">
        <v>639</v>
      </c>
      <c r="G763" s="7" t="str">
        <f>UPPER("Direction du Numérique/Sous-direction gestion et ressources")</f>
        <v>DIRECTION DU NUMÉRIQUE/SOUS-DIRECTION GESTION ET RESSOURCES</v>
      </c>
      <c r="H763" s="7" t="str">
        <f>UPPER("Département Pilotage budgétaire des marchés et des moyens/Bureau financier")</f>
        <v>DÉPARTEMENT PILOTAGE BUDGÉTAIRE DES MARCHÉS ET DES MOYENS/BUREAU FINANCIER</v>
      </c>
      <c r="I763" s="7" t="s">
        <v>1689</v>
      </c>
      <c r="J763" s="7" t="s">
        <v>1690</v>
      </c>
      <c r="K763" s="7" t="s">
        <v>27</v>
      </c>
      <c r="L763" s="22">
        <v>2</v>
      </c>
      <c r="M763" s="23"/>
      <c r="N763" s="9">
        <v>1</v>
      </c>
      <c r="O763" s="24" t="s">
        <v>77</v>
      </c>
      <c r="P763" s="12"/>
      <c r="Q763" s="21"/>
    </row>
    <row r="764" spans="1:17" ht="52.5" x14ac:dyDescent="0.35">
      <c r="A764" s="13" t="s">
        <v>1691</v>
      </c>
      <c r="B764" s="7">
        <v>52263493</v>
      </c>
      <c r="C764" s="7" t="s">
        <v>404</v>
      </c>
      <c r="D764" s="18" t="str">
        <f t="shared" si="6"/>
        <v>Ile-de-France</v>
      </c>
      <c r="E764" s="7" t="s">
        <v>1630</v>
      </c>
      <c r="F764" s="7" t="s">
        <v>639</v>
      </c>
      <c r="G764" s="7" t="str">
        <f>UPPER("Direction du Numérique/Sous-direction gestion et ressources")</f>
        <v>DIRECTION DU NUMÉRIQUE/SOUS-DIRECTION GESTION ET RESSOURCES</v>
      </c>
      <c r="H764" s="7" t="str">
        <f>UPPER("Bureau des Moyens, de la Sûreté et de la Continuité Opérationnelle")</f>
        <v>BUREAU DES MOYENS, DE LA SÛRETÉ ET DE LA CONTINUITÉ OPÉRATIONNELLE</v>
      </c>
      <c r="I764" s="7"/>
      <c r="J764" s="7" t="s">
        <v>1692</v>
      </c>
      <c r="K764" s="7" t="s">
        <v>27</v>
      </c>
      <c r="L764" s="22">
        <v>3</v>
      </c>
      <c r="M764" s="23"/>
      <c r="N764" s="9">
        <v>1</v>
      </c>
      <c r="O764" s="24" t="s">
        <v>77</v>
      </c>
      <c r="P764" s="12"/>
      <c r="Q764" s="21"/>
    </row>
    <row r="765" spans="1:17" ht="52.5" x14ac:dyDescent="0.35">
      <c r="A765" s="13" t="s">
        <v>1693</v>
      </c>
      <c r="B765" s="7">
        <v>51557819</v>
      </c>
      <c r="C765" s="7" t="s">
        <v>404</v>
      </c>
      <c r="D765" s="18" t="str">
        <f t="shared" si="6"/>
        <v>Ile-de-France</v>
      </c>
      <c r="E765" s="7" t="s">
        <v>1630</v>
      </c>
      <c r="F765" s="7" t="s">
        <v>639</v>
      </c>
      <c r="G765" s="7" t="str">
        <f t="shared" ref="G765:G766" si="8">UPPER("Direction du Numérique/Sous-direction gestion et ressources")</f>
        <v>DIRECTION DU NUMÉRIQUE/SOUS-DIRECTION GESTION ET RESSOURCES</v>
      </c>
      <c r="H765" s="7" t="str">
        <f>UPPER("Bureau des ressources humaines")</f>
        <v>BUREAU DES RESSOURCES HUMAINES</v>
      </c>
      <c r="I765" s="7" t="s">
        <v>1694</v>
      </c>
      <c r="J765" s="7" t="s">
        <v>1695</v>
      </c>
      <c r="K765" s="7" t="s">
        <v>27</v>
      </c>
      <c r="L765" s="22">
        <v>2</v>
      </c>
      <c r="M765" s="23"/>
      <c r="N765" s="9">
        <v>1</v>
      </c>
      <c r="O765" s="24" t="s">
        <v>77</v>
      </c>
      <c r="P765" s="12"/>
      <c r="Q765" s="21"/>
    </row>
    <row r="766" spans="1:17" ht="52.5" x14ac:dyDescent="0.35">
      <c r="A766" s="13" t="s">
        <v>1696</v>
      </c>
      <c r="B766" s="7">
        <v>52263487</v>
      </c>
      <c r="C766" s="7" t="s">
        <v>404</v>
      </c>
      <c r="D766" s="18" t="str">
        <f t="shared" si="6"/>
        <v>Ile-de-France</v>
      </c>
      <c r="E766" s="7" t="s">
        <v>1630</v>
      </c>
      <c r="F766" s="7" t="s">
        <v>639</v>
      </c>
      <c r="G766" s="7" t="str">
        <f t="shared" si="8"/>
        <v>DIRECTION DU NUMÉRIQUE/SOUS-DIRECTION GESTION ET RESSOURCES</v>
      </c>
      <c r="H766" s="7" t="str">
        <f>UPPER("Bureau des ressources humaines")</f>
        <v>BUREAU DES RESSOURCES HUMAINES</v>
      </c>
      <c r="I766" s="7" t="s">
        <v>1697</v>
      </c>
      <c r="J766" s="7" t="s">
        <v>1698</v>
      </c>
      <c r="K766" s="7" t="s">
        <v>27</v>
      </c>
      <c r="L766" s="22">
        <v>2</v>
      </c>
      <c r="M766" s="23"/>
      <c r="N766" s="9">
        <v>1</v>
      </c>
      <c r="O766" s="24" t="s">
        <v>77</v>
      </c>
      <c r="P766" s="12"/>
      <c r="Q766" s="21"/>
    </row>
    <row r="767" spans="1:17" ht="105" x14ac:dyDescent="0.35">
      <c r="A767" s="13" t="s">
        <v>1699</v>
      </c>
      <c r="B767" s="7">
        <v>51533131</v>
      </c>
      <c r="C767" s="7" t="s">
        <v>404</v>
      </c>
      <c r="D767" s="18" t="str">
        <f t="shared" ref="D767" si="9">IF(ISERROR(VLOOKUP(C767,regions,2,FALSE)),"",VLOOKUP(C767,regions,2,FALSE))</f>
        <v>Ile-de-France</v>
      </c>
      <c r="E767" s="7" t="s">
        <v>1630</v>
      </c>
      <c r="F767" s="7" t="s">
        <v>639</v>
      </c>
      <c r="G767" s="7" t="s">
        <v>1700</v>
      </c>
      <c r="H767" s="7" t="s">
        <v>1701</v>
      </c>
      <c r="I767" s="7"/>
      <c r="J767" s="7" t="s">
        <v>1702</v>
      </c>
      <c r="K767" s="7" t="s">
        <v>27</v>
      </c>
      <c r="L767" s="22">
        <v>2</v>
      </c>
      <c r="M767" s="23">
        <v>1</v>
      </c>
      <c r="N767" s="9"/>
      <c r="O767" s="24" t="str">
        <f>IF(M767+N767=0,"",IF(M767=0,_xlfn.CONCAT(N767," PSDV"),IF(N767=0,_xlfn.CONCAT(M767," PV"),_xlfn.CONCAT(M767," PV / ",N767," PSDV"))))</f>
        <v>1 PV</v>
      </c>
      <c r="P767" s="12"/>
      <c r="Q767" s="21"/>
    </row>
    <row r="768" spans="1:17" ht="35" x14ac:dyDescent="0.35">
      <c r="A768" s="13" t="s">
        <v>1703</v>
      </c>
      <c r="B768" s="7">
        <v>51090140</v>
      </c>
      <c r="C768" s="8" t="s">
        <v>404</v>
      </c>
      <c r="D768" s="14" t="s">
        <v>53</v>
      </c>
      <c r="E768" s="7" t="s">
        <v>1630</v>
      </c>
      <c r="F768" s="7" t="s">
        <v>639</v>
      </c>
      <c r="G768" s="7" t="s">
        <v>1704</v>
      </c>
      <c r="H768" s="7" t="s">
        <v>1705</v>
      </c>
      <c r="I768" s="7"/>
      <c r="J768" s="7" t="s">
        <v>1706</v>
      </c>
      <c r="K768" s="7" t="s">
        <v>27</v>
      </c>
      <c r="L768" s="22">
        <v>2</v>
      </c>
      <c r="M768" s="23"/>
      <c r="N768" s="9">
        <v>1</v>
      </c>
      <c r="O768" s="24" t="s">
        <v>77</v>
      </c>
      <c r="P768" s="12"/>
      <c r="Q768" s="21"/>
    </row>
    <row r="769" spans="1:17" ht="35" x14ac:dyDescent="0.35">
      <c r="A769" s="13" t="s">
        <v>1707</v>
      </c>
      <c r="B769" s="7">
        <v>51533208</v>
      </c>
      <c r="C769" s="8" t="s">
        <v>404</v>
      </c>
      <c r="D769" s="14" t="s">
        <v>53</v>
      </c>
      <c r="E769" s="7" t="s">
        <v>1630</v>
      </c>
      <c r="F769" s="7" t="s">
        <v>639</v>
      </c>
      <c r="G769" s="7" t="s">
        <v>1704</v>
      </c>
      <c r="H769" s="7" t="s">
        <v>1708</v>
      </c>
      <c r="I769" s="7" t="s">
        <v>1709</v>
      </c>
      <c r="J769" s="7" t="s">
        <v>1710</v>
      </c>
      <c r="K769" s="7" t="s">
        <v>27</v>
      </c>
      <c r="L769" s="22">
        <v>2</v>
      </c>
      <c r="M769" s="23">
        <v>1</v>
      </c>
      <c r="N769" s="9"/>
      <c r="O769" s="24" t="s">
        <v>28</v>
      </c>
      <c r="P769" s="12"/>
      <c r="Q769" s="21"/>
    </row>
    <row r="770" spans="1:17" ht="122.5" x14ac:dyDescent="0.35">
      <c r="A770" s="13" t="s">
        <v>1711</v>
      </c>
      <c r="B770" s="7">
        <v>50593363</v>
      </c>
      <c r="C770" s="8" t="s">
        <v>404</v>
      </c>
      <c r="D770" s="14" t="s">
        <v>53</v>
      </c>
      <c r="E770" s="8" t="s">
        <v>1630</v>
      </c>
      <c r="F770" s="8" t="s">
        <v>639</v>
      </c>
      <c r="G770" s="7" t="s">
        <v>1712</v>
      </c>
      <c r="H770" s="7" t="s">
        <v>1713</v>
      </c>
      <c r="I770" s="7" t="s">
        <v>1714</v>
      </c>
      <c r="J770" s="7" t="s">
        <v>1715</v>
      </c>
      <c r="K770" s="8" t="s">
        <v>27</v>
      </c>
      <c r="L770" s="19">
        <v>2</v>
      </c>
      <c r="M770" s="20"/>
      <c r="N770" s="15">
        <v>1</v>
      </c>
      <c r="O770" s="16" t="s">
        <v>77</v>
      </c>
      <c r="P770" s="12"/>
      <c r="Q770" s="21"/>
    </row>
    <row r="771" spans="1:17" ht="122.5" x14ac:dyDescent="0.35">
      <c r="A771" s="13" t="s">
        <v>1716</v>
      </c>
      <c r="B771" s="27">
        <v>51403738</v>
      </c>
      <c r="C771" s="8" t="s">
        <v>404</v>
      </c>
      <c r="D771" s="14" t="s">
        <v>53</v>
      </c>
      <c r="E771" s="8" t="s">
        <v>1630</v>
      </c>
      <c r="F771" s="8" t="s">
        <v>639</v>
      </c>
      <c r="G771" s="7" t="s">
        <v>1712</v>
      </c>
      <c r="H771" s="7" t="s">
        <v>1717</v>
      </c>
      <c r="I771" s="7"/>
      <c r="J771" s="7" t="s">
        <v>1718</v>
      </c>
      <c r="K771" s="8" t="s">
        <v>27</v>
      </c>
      <c r="L771" s="19">
        <v>2</v>
      </c>
      <c r="M771" s="20"/>
      <c r="N771" s="15">
        <v>2</v>
      </c>
      <c r="O771" s="16" t="s">
        <v>594</v>
      </c>
      <c r="P771" s="12"/>
      <c r="Q771" s="21"/>
    </row>
    <row r="772" spans="1:17" ht="87.5" x14ac:dyDescent="0.35">
      <c r="A772" s="13" t="s">
        <v>1719</v>
      </c>
      <c r="B772" s="7">
        <v>52611345</v>
      </c>
      <c r="C772" s="8" t="s">
        <v>404</v>
      </c>
      <c r="D772" s="14" t="s">
        <v>53</v>
      </c>
      <c r="E772" s="8" t="s">
        <v>1630</v>
      </c>
      <c r="F772" s="8" t="s">
        <v>639</v>
      </c>
      <c r="G772" s="7" t="s">
        <v>1720</v>
      </c>
      <c r="H772" s="7" t="s">
        <v>1721</v>
      </c>
      <c r="I772" s="7"/>
      <c r="J772" s="7" t="s">
        <v>1722</v>
      </c>
      <c r="K772" s="8" t="s">
        <v>27</v>
      </c>
      <c r="L772" s="19">
        <v>2</v>
      </c>
      <c r="M772" s="20">
        <v>1</v>
      </c>
      <c r="N772" s="15"/>
      <c r="O772" s="16" t="s">
        <v>28</v>
      </c>
      <c r="P772" s="12"/>
      <c r="Q772" s="21"/>
    </row>
    <row r="773" spans="1:17" ht="52.5" x14ac:dyDescent="0.35">
      <c r="A773" s="13" t="s">
        <v>1723</v>
      </c>
      <c r="B773" s="7">
        <v>51190323</v>
      </c>
      <c r="C773" s="7" t="s">
        <v>498</v>
      </c>
      <c r="D773" s="18" t="str">
        <f t="shared" ref="D773:D774" si="10">IF(ISERROR(VLOOKUP(C773,regions,2,FALSE)),"",VLOOKUP(C773,regions,2,FALSE))</f>
        <v>Pays de la Loire</v>
      </c>
      <c r="E773" s="7" t="s">
        <v>1630</v>
      </c>
      <c r="F773" s="7" t="s">
        <v>639</v>
      </c>
      <c r="G773" s="7" t="s">
        <v>1724</v>
      </c>
      <c r="H773" s="7" t="s">
        <v>1725</v>
      </c>
      <c r="I773" s="7" t="s">
        <v>1726</v>
      </c>
      <c r="J773" s="7" t="s">
        <v>1727</v>
      </c>
      <c r="K773" s="7" t="s">
        <v>27</v>
      </c>
      <c r="L773" s="22">
        <v>2</v>
      </c>
      <c r="M773" s="23"/>
      <c r="N773" s="9">
        <v>1</v>
      </c>
      <c r="O773" s="24" t="str">
        <f>IF(M773+N773=0,"",IF(M773=0,_xlfn.CONCAT(N773," PSDV"),IF(N773=0,_xlfn.CONCAT(M773," PV"),_xlfn.CONCAT(M773," PV / ",N773," PSDV"))))</f>
        <v>1 PSDV</v>
      </c>
      <c r="P773" s="12"/>
      <c r="Q773" s="21"/>
    </row>
    <row r="774" spans="1:17" ht="35" x14ac:dyDescent="0.35">
      <c r="A774" s="13" t="s">
        <v>1728</v>
      </c>
      <c r="B774" s="7">
        <v>52612834</v>
      </c>
      <c r="C774" s="8" t="s">
        <v>404</v>
      </c>
      <c r="D774" s="14" t="str">
        <f t="shared" si="10"/>
        <v>Ile-de-France</v>
      </c>
      <c r="E774" s="8" t="s">
        <v>1630</v>
      </c>
      <c r="F774" s="8" t="s">
        <v>639</v>
      </c>
      <c r="G774" s="8" t="s">
        <v>1729</v>
      </c>
      <c r="H774" s="8" t="s">
        <v>1730</v>
      </c>
      <c r="I774" s="8"/>
      <c r="J774" s="7" t="s">
        <v>1731</v>
      </c>
      <c r="K774" s="8" t="s">
        <v>27</v>
      </c>
      <c r="L774" s="19">
        <v>2</v>
      </c>
      <c r="M774" s="20">
        <v>1</v>
      </c>
      <c r="N774" s="15"/>
      <c r="O774" s="16" t="str">
        <f t="shared" ref="O774:O775" si="11">IF(M774+N774=0,"",IF(M774=0,_xlfn.CONCAT(N774," PSDV"),IF(N774=0,_xlfn.CONCAT(M774," PV"),_xlfn.CONCAT(M774," PV / ",N774," PSDV"))))</f>
        <v>1 PV</v>
      </c>
      <c r="P774" s="12"/>
    </row>
    <row r="775" spans="1:17" ht="17.5" x14ac:dyDescent="0.35">
      <c r="A775" s="13" t="s">
        <v>1732</v>
      </c>
      <c r="B775" s="7">
        <v>52612836</v>
      </c>
      <c r="C775" s="8" t="s">
        <v>404</v>
      </c>
      <c r="D775" s="14" t="str">
        <f t="shared" ref="D775" si="12">IF(ISERROR(VLOOKUP(C775,regions,2,FALSE)),"",VLOOKUP(C775,regions,2,FALSE))</f>
        <v>Ile-de-France</v>
      </c>
      <c r="E775" s="8" t="s">
        <v>1630</v>
      </c>
      <c r="F775" s="8" t="s">
        <v>639</v>
      </c>
      <c r="G775" s="8" t="s">
        <v>1733</v>
      </c>
      <c r="H775" s="8" t="s">
        <v>1734</v>
      </c>
      <c r="I775" s="8"/>
      <c r="J775" s="8" t="s">
        <v>1735</v>
      </c>
      <c r="K775" s="8" t="s">
        <v>27</v>
      </c>
      <c r="L775" s="19">
        <v>2</v>
      </c>
      <c r="M775" s="20">
        <v>1</v>
      </c>
      <c r="N775" s="15"/>
      <c r="O775" s="16" t="str">
        <f t="shared" si="11"/>
        <v>1 PV</v>
      </c>
      <c r="P775" s="12"/>
    </row>
    <row r="776" spans="1:17" x14ac:dyDescent="0.35">
      <c r="O776" s="28"/>
    </row>
  </sheetData>
  <mergeCells count="4">
    <mergeCell ref="A1:O1"/>
    <mergeCell ref="A2:O2"/>
    <mergeCell ref="A3:O3"/>
    <mergeCell ref="A4:O4"/>
  </mergeCells>
  <dataValidations count="4">
    <dataValidation type="list" allowBlank="1" showInputMessage="1" showErrorMessage="1" sqref="E745:E775 E6:E252 E253:E739" xr:uid="{F4EA91CE-A7A8-4D26-9AAC-3BDC9C2EDAE1}">
      <formula1>"CAB GDS,DACG,DACS,DGAP,DPJJ,DSJ,GCLH,IGJ,SG"</formula1>
    </dataValidation>
    <dataValidation type="list" allowBlank="1" showInputMessage="1" showErrorMessage="1" sqref="F745:F775 F6:F252 F253:F739" xr:uid="{0B006E3D-6A10-481B-916F-AB4F35D40659}">
      <formula1>"AC,SD"</formula1>
    </dataValidation>
    <dataValidation type="list" allowBlank="1" showInputMessage="1" showErrorMessage="1" sqref="L745:L775 L6:L252 L253:L739" xr:uid="{D935764F-3C4B-45E1-B7A0-72D8C3364496}">
      <formula1>"1,2,3,4"</formula1>
    </dataValidation>
    <dataValidation type="list" allowBlank="1" showInputMessage="1" showErrorMessage="1" sqref="K745:K775 K6:K252 K253:K739" xr:uid="{26D95238-74DD-4798-8ED5-7734BB775DC1}">
      <formula1>"Oui,Non"</formula1>
    </dataValidation>
  </dataValidations>
  <hyperlinks>
    <hyperlink ref="A6" r:id="rId1" xr:uid="{B6B41ADA-E12F-4109-ACA8-BC70FAEA24EF}"/>
    <hyperlink ref="A7" r:id="rId2" xr:uid="{A59737E7-2466-4D8A-9361-76F625C730BB}"/>
    <hyperlink ref="A8" r:id="rId3" xr:uid="{B2869948-83F8-45BC-AD94-A53E31C098A4}"/>
    <hyperlink ref="A9" r:id="rId4" xr:uid="{10829908-56AE-4569-86E3-8EF844DCD60C}"/>
    <hyperlink ref="A10" r:id="rId5" xr:uid="{BA68C77F-5E1E-4CA2-AE0D-8E8A2FE188C6}"/>
    <hyperlink ref="A11" r:id="rId6" xr:uid="{4BB5A42B-948A-4DDA-9918-2CF2FD9F46CA}"/>
    <hyperlink ref="A12" r:id="rId7" xr:uid="{5F36D666-C236-4C33-AAAC-6CAD3B68FBB5}"/>
    <hyperlink ref="A13" r:id="rId8" xr:uid="{3F110D77-CFF6-4820-8AD5-8377074991FA}"/>
    <hyperlink ref="A14" r:id="rId9" xr:uid="{C4B6D9DD-FFB2-4126-AF40-94064CDAE383}"/>
    <hyperlink ref="A15" r:id="rId10" xr:uid="{0714A5CA-D6CE-4314-A3EE-85ECE73BEA49}"/>
    <hyperlink ref="A16" r:id="rId11" xr:uid="{53084811-1031-4184-9515-D4FD558EA6A9}"/>
    <hyperlink ref="A17" r:id="rId12" xr:uid="{1293601D-E7C8-47EF-9444-A2B7016D6DCD}"/>
    <hyperlink ref="A18" r:id="rId13" xr:uid="{BAAF730D-4B45-4242-81D6-B44DF28FC061}"/>
    <hyperlink ref="A19" r:id="rId14" xr:uid="{26012C72-D83F-4D8A-A4CF-9FCA60A833E1}"/>
    <hyperlink ref="A20" r:id="rId15" xr:uid="{AD34744D-60BA-498F-A878-B66E5A542287}"/>
    <hyperlink ref="A21" r:id="rId16" xr:uid="{68A06595-9871-4275-91BA-0D1AC3274E2E}"/>
    <hyperlink ref="A22" r:id="rId17" xr:uid="{39CA1B7F-25F7-49E5-A55E-860A2811598D}"/>
    <hyperlink ref="A23" r:id="rId18" xr:uid="{7513A9C2-7E8A-4DB2-8286-03DA47E6A866}"/>
    <hyperlink ref="A24" r:id="rId19" xr:uid="{C7AD8FE8-ED7D-48ED-BC50-BDBED1441F21}"/>
    <hyperlink ref="A25" r:id="rId20" xr:uid="{AA84A763-17D6-45CD-9316-3387B2AE4770}"/>
    <hyperlink ref="A26" r:id="rId21" xr:uid="{13967EE5-76C0-4A4A-A04E-DFC3F37BFCC7}"/>
    <hyperlink ref="A27" r:id="rId22" xr:uid="{7578005D-2C8D-4CAA-B824-95A1C8E9CD86}"/>
    <hyperlink ref="A28" r:id="rId23" xr:uid="{A71B4FDA-12DE-47F4-81D3-89C40093AC30}"/>
    <hyperlink ref="A29" r:id="rId24" xr:uid="{D313E5CB-5F1D-4B8B-A412-42F436E2DACB}"/>
    <hyperlink ref="A30" r:id="rId25" xr:uid="{88581483-75A0-44DA-A623-5BBF816FCB00}"/>
    <hyperlink ref="A31" r:id="rId26" xr:uid="{F77BA984-DCC4-4500-8E7C-801DB370EA7B}"/>
    <hyperlink ref="A32" r:id="rId27" xr:uid="{1FA91527-94F1-40C1-9437-F9CF55C10BF3}"/>
    <hyperlink ref="A33" r:id="rId28" xr:uid="{4168B643-D224-4A14-9537-577087199A30}"/>
    <hyperlink ref="A34" r:id="rId29" xr:uid="{5F98BAC2-C66F-43D9-9D6C-7009E89FBA8F}"/>
    <hyperlink ref="A35" r:id="rId30" xr:uid="{3CD5B517-7B7F-4ABF-A918-810CC299ECC6}"/>
    <hyperlink ref="A36" r:id="rId31" xr:uid="{623C2D84-D4D2-49FA-8061-0D4982899AF6}"/>
    <hyperlink ref="A37" r:id="rId32" xr:uid="{987FBE26-66B8-49C6-A254-EAE61B69B5AB}"/>
    <hyperlink ref="A38" r:id="rId33" xr:uid="{72056971-0B2E-433F-B53D-72E0B6B9BFCB}"/>
    <hyperlink ref="A39" r:id="rId34" xr:uid="{0B477833-FC00-4C57-AFE2-93405119B32A}"/>
    <hyperlink ref="A40" r:id="rId35" xr:uid="{76CF269B-7BCB-4FF9-8311-C11BB7E4D5C2}"/>
    <hyperlink ref="A41" r:id="rId36" xr:uid="{4A6F9D11-0F0B-4D28-9A5E-9069DE6564AB}"/>
    <hyperlink ref="A42" r:id="rId37" xr:uid="{1DA378E8-A7D2-4FD3-9C6D-C8B581B9DD61}"/>
    <hyperlink ref="A43" r:id="rId38" xr:uid="{A0451CE2-A7E2-49A8-ACEB-9C112BF0E1A6}"/>
    <hyperlink ref="A44" r:id="rId39" xr:uid="{4DD2317B-A226-4E17-AE0A-4891E20DAB48}"/>
    <hyperlink ref="A45" r:id="rId40" xr:uid="{35145F0A-C708-4356-B144-AE597311B1EB}"/>
    <hyperlink ref="A46" r:id="rId41" xr:uid="{D756013D-BB45-46F6-A36E-763308606F37}"/>
    <hyperlink ref="A47" r:id="rId42" xr:uid="{08FB9930-9314-4C56-9C79-10D6EBE37AA3}"/>
    <hyperlink ref="A48" r:id="rId43" xr:uid="{8766761C-18A2-4B31-93D0-533D18F7458F}"/>
    <hyperlink ref="A49" r:id="rId44" xr:uid="{AED2F122-37CD-4646-B507-57FB7D008C73}"/>
    <hyperlink ref="A50" r:id="rId45" xr:uid="{7DC92641-4B54-4261-8385-F6BE9F186E2F}"/>
    <hyperlink ref="A51" r:id="rId46" xr:uid="{E9E4E6AA-C906-48DA-A8A9-AB9F26282250}"/>
    <hyperlink ref="A52" r:id="rId47" xr:uid="{8A989DC8-6390-40BF-8119-07B3B0420321}"/>
    <hyperlink ref="A53" r:id="rId48" xr:uid="{E297CD97-BF99-4470-B04C-51A527F64975}"/>
    <hyperlink ref="A54" r:id="rId49" xr:uid="{5C8291D5-3D97-42FC-9681-D17F6C87772B}"/>
    <hyperlink ref="A55" r:id="rId50" xr:uid="{0E9E8818-3E43-40B3-9067-51E073BBE451}"/>
    <hyperlink ref="A56" r:id="rId51" xr:uid="{49A57300-3263-40F0-9356-C21C671E7870}"/>
    <hyperlink ref="A57" r:id="rId52" xr:uid="{06BD8949-CCC2-4EF6-A363-8B4DF4C3DB43}"/>
    <hyperlink ref="A58" r:id="rId53" xr:uid="{C36CA6E4-F6AF-4023-A70B-61481183C999}"/>
    <hyperlink ref="A59" r:id="rId54" xr:uid="{01A3BDC6-808C-4A72-8789-27366B887739}"/>
    <hyperlink ref="A60" r:id="rId55" xr:uid="{22FF6A61-EFB8-4553-ABD3-CBFF30168506}"/>
    <hyperlink ref="A61" r:id="rId56" xr:uid="{C4AABF84-FFE7-4491-89FC-7C833FE19D9E}"/>
    <hyperlink ref="A62" r:id="rId57" xr:uid="{FC1325BA-DB80-4051-8B35-5EC17428909A}"/>
    <hyperlink ref="A63" r:id="rId58" xr:uid="{7976BCDB-2BC3-4642-84CD-2E6838110B73}"/>
    <hyperlink ref="A64" r:id="rId59" xr:uid="{82A790A5-2B1D-4311-9C5A-575688244C5B}"/>
    <hyperlink ref="A65" r:id="rId60" xr:uid="{7B67212B-C602-4087-A6C0-F41DF3C7FD51}"/>
    <hyperlink ref="A66" r:id="rId61" xr:uid="{A028495D-6612-4CD6-A563-7B3C782E95F5}"/>
    <hyperlink ref="A67" r:id="rId62" xr:uid="{D2667816-54FC-47FA-9BA0-4FBB4CE2F93D}"/>
    <hyperlink ref="A68" r:id="rId63" xr:uid="{CCB35B2A-5C64-4682-9939-B27E350D4062}"/>
    <hyperlink ref="A69" r:id="rId64" xr:uid="{AABD043F-BD3B-45F2-9E31-16BDDF219C69}"/>
    <hyperlink ref="A70" r:id="rId65" xr:uid="{9CFB9422-3308-4A32-B190-8798FC6B9D2E}"/>
    <hyperlink ref="A71" r:id="rId66" xr:uid="{C49C142B-FA62-4281-BFD0-8CD87F380022}"/>
    <hyperlink ref="A72" r:id="rId67" xr:uid="{9C9BE2F5-80E8-4D48-BAF5-053DAA12B6D7}"/>
    <hyperlink ref="A73" r:id="rId68" xr:uid="{66ECA8F2-0984-49C6-9A8D-CDCDED20BCD5}"/>
    <hyperlink ref="A74" r:id="rId69" xr:uid="{95EFA300-2A16-4756-B9C8-F168ABB2B499}"/>
    <hyperlink ref="A75" r:id="rId70" xr:uid="{F71A31CB-F5B3-4715-ACE2-E18D6A231DD9}"/>
    <hyperlink ref="A76" r:id="rId71" xr:uid="{97C9CB14-1DFA-496D-9543-0A0A1A99ECAB}"/>
    <hyperlink ref="A77" r:id="rId72" xr:uid="{2E341EBE-E9B6-4CCB-9DF3-DE2EE6C1D5D2}"/>
    <hyperlink ref="A78" r:id="rId73" xr:uid="{7BA7DE30-302C-4CD5-B1FE-88C06B418AC0}"/>
    <hyperlink ref="A79" r:id="rId74" xr:uid="{9908D10C-5BCD-4F90-AE17-75CEF35D29C4}"/>
    <hyperlink ref="A80" r:id="rId75" xr:uid="{8D77AC18-F4DF-40A5-A958-D269FFA260EB}"/>
    <hyperlink ref="A81" r:id="rId76" xr:uid="{382AA60B-6C0B-4342-B4B9-18ECD46CB87A}"/>
    <hyperlink ref="A82" r:id="rId77" xr:uid="{4EF0F2AA-7DA0-4CA8-B447-18A6525C0DD0}"/>
    <hyperlink ref="A83" r:id="rId78" xr:uid="{AA54B40B-910F-44B4-AB29-71D0BF9292EE}"/>
    <hyperlink ref="A84" r:id="rId79" xr:uid="{8BC1A737-356A-4420-934A-DFA464BFFABD}"/>
    <hyperlink ref="A85" r:id="rId80" xr:uid="{3DAD758F-7B74-49FA-90C5-C4507B950348}"/>
    <hyperlink ref="A86" r:id="rId81" xr:uid="{B7DC5711-0462-4433-8DBE-C8C2E78BA6B0}"/>
    <hyperlink ref="A87" r:id="rId82" xr:uid="{C1F22282-306A-4E0F-B289-280E38FC390B}"/>
    <hyperlink ref="A88" r:id="rId83" xr:uid="{3DF2DF2F-DE24-4461-B5B8-6FF8FC3CC014}"/>
    <hyperlink ref="A89" r:id="rId84" xr:uid="{A3E6003F-E649-49C6-971E-BB9A049D8054}"/>
    <hyperlink ref="A90" r:id="rId85" xr:uid="{F48F9588-597A-448C-847A-8C7DE4549F20}"/>
    <hyperlink ref="A91" r:id="rId86" xr:uid="{0F759A87-8F7C-49B9-8B13-05CCDE5C7E9D}"/>
    <hyperlink ref="A92" r:id="rId87" xr:uid="{84ABF03E-050A-4536-B271-8E6133D8B74C}"/>
    <hyperlink ref="A93" r:id="rId88" xr:uid="{863E141B-A683-46C0-8502-8773DD3F5DA9}"/>
    <hyperlink ref="A94" r:id="rId89" xr:uid="{EECC5901-EE2A-406A-BFCD-15DF889AF9B7}"/>
    <hyperlink ref="A95" r:id="rId90" xr:uid="{EDE94BAF-0A2A-43A5-A1DB-BFC6A66568B9}"/>
    <hyperlink ref="A96" r:id="rId91" xr:uid="{F351D4E8-3A88-4DDD-99B7-1CC6445FE566}"/>
    <hyperlink ref="A97" r:id="rId92" xr:uid="{626B8FC6-D4A6-4BF5-A2D6-B8985C5D26FD}"/>
    <hyperlink ref="A98" r:id="rId93" xr:uid="{07E49F88-0981-4E9F-8169-15C71E8108D1}"/>
    <hyperlink ref="A99" r:id="rId94" xr:uid="{CDA38B5E-7F76-4CFC-AD09-88F362388083}"/>
    <hyperlink ref="A100" r:id="rId95" xr:uid="{1A9482E2-C24F-448E-A9ED-D4194A1302C6}"/>
    <hyperlink ref="A101" r:id="rId96" xr:uid="{A3139C8C-180F-4DE2-8B9F-1CFA2ACD8A0A}"/>
    <hyperlink ref="A102" r:id="rId97" xr:uid="{163BE0EA-625D-4D87-BDC4-8E336238204B}"/>
    <hyperlink ref="A103" r:id="rId98" xr:uid="{0CC3422D-5C03-4C77-97C3-C6D700C95FA4}"/>
    <hyperlink ref="A104" r:id="rId99" xr:uid="{3843861F-6977-4081-B92F-5DC42DEC311A}"/>
    <hyperlink ref="A105" r:id="rId100" xr:uid="{951D3540-D69E-486B-96C4-68AEE3DD1C96}"/>
    <hyperlink ref="A106" r:id="rId101" xr:uid="{BC1602B2-38BD-4965-8BD2-94068D724DE9}"/>
    <hyperlink ref="A107" r:id="rId102" xr:uid="{6EDC2F50-D278-456F-8B3B-4C431E8A3927}"/>
    <hyperlink ref="A108" r:id="rId103" xr:uid="{AD7921CF-DA5A-420A-B04C-F754942CE04A}"/>
    <hyperlink ref="A109" r:id="rId104" xr:uid="{AA8E17CE-4D8B-471B-B07E-3C218DA819BA}"/>
    <hyperlink ref="A110" r:id="rId105" xr:uid="{E95B8908-FCD3-4F72-A5AD-9230E472B7D9}"/>
    <hyperlink ref="A111" r:id="rId106" xr:uid="{6707A3D6-8D33-43AB-A838-FCDF59B1BA09}"/>
    <hyperlink ref="A112" r:id="rId107" xr:uid="{D9526ABD-A3F3-44AD-946C-A28E764EC32F}"/>
    <hyperlink ref="A113" r:id="rId108" xr:uid="{2837E6E4-69A9-4810-99D5-38149CE062C6}"/>
    <hyperlink ref="A114" r:id="rId109" xr:uid="{20D9977F-0AF0-40C4-9842-00C94AD63DBB}"/>
    <hyperlink ref="A115" r:id="rId110" xr:uid="{742A6B7B-D10A-4CBA-B274-C2A7A575157E}"/>
    <hyperlink ref="A116" r:id="rId111" xr:uid="{ABD3009E-EA93-4F19-9F7A-AF027F3A6304}"/>
    <hyperlink ref="A117" r:id="rId112" xr:uid="{69FF19A1-885E-4A1B-A451-AC16F95B78FD}"/>
    <hyperlink ref="A118" r:id="rId113" xr:uid="{721431BD-6E43-4A08-973A-2043E85F017A}"/>
    <hyperlink ref="A119" r:id="rId114" xr:uid="{835CD86D-3B3B-4781-B7D5-AFCC007A2547}"/>
    <hyperlink ref="A120" r:id="rId115" xr:uid="{FBC2BE1A-8882-4DDC-86CD-B09D47CAC9FE}"/>
    <hyperlink ref="A121" r:id="rId116" xr:uid="{1AE68846-9F5F-4138-BDE9-517ABB012CFB}"/>
    <hyperlink ref="A122" r:id="rId117" xr:uid="{8E110855-A809-44E6-80D0-23893B8CE299}"/>
    <hyperlink ref="A123" r:id="rId118" xr:uid="{2EE3462D-411B-407A-8A90-013FED201B89}"/>
    <hyperlink ref="A124" r:id="rId119" xr:uid="{8A129506-6022-40EC-945D-B8EE7C50199B}"/>
    <hyperlink ref="A125" r:id="rId120" xr:uid="{21F633F4-141D-489C-AD4D-F9082AA711FF}"/>
    <hyperlink ref="A126" r:id="rId121" xr:uid="{5613AB7E-E46F-4CE3-9523-2997F58B97F2}"/>
    <hyperlink ref="A127" r:id="rId122" xr:uid="{81C4F9A5-76FA-4452-9850-0448D4D5458B}"/>
    <hyperlink ref="A128" r:id="rId123" xr:uid="{F6615543-59EF-4B1D-8834-2362AA1A51FD}"/>
    <hyperlink ref="A129" r:id="rId124" xr:uid="{52DE92DF-421E-44A1-93EA-9EF79D821371}"/>
    <hyperlink ref="A130" r:id="rId125" xr:uid="{AADC93FD-8C1C-42A0-9FD6-F196F7E537C1}"/>
    <hyperlink ref="A131" r:id="rId126" xr:uid="{557AC66D-765A-4ACB-9C29-B29E70FB37FA}"/>
    <hyperlink ref="A132" r:id="rId127" xr:uid="{27D19CBC-A3F2-4466-81BE-56035263EA1E}"/>
    <hyperlink ref="A133" r:id="rId128" xr:uid="{BD6B784D-3557-4B94-BACA-CBABEAA9BFB7}"/>
    <hyperlink ref="A134" r:id="rId129" xr:uid="{435F82F7-5A31-4516-853B-2F4BDC56AC68}"/>
    <hyperlink ref="A135" r:id="rId130" xr:uid="{DD1730CF-52C2-4432-94B9-606742B621E4}"/>
    <hyperlink ref="A136" r:id="rId131" xr:uid="{EA7F04D5-CE54-4D47-B170-018F499BBFBE}"/>
    <hyperlink ref="A137" r:id="rId132" xr:uid="{C13741F0-702D-47A2-A9F7-09D4F82C7832}"/>
    <hyperlink ref="A138" r:id="rId133" xr:uid="{4BFE0B6A-CD9D-4EC7-9DA7-1C26742E4E52}"/>
    <hyperlink ref="A139" r:id="rId134" xr:uid="{8E38341C-BB87-447A-8A91-4CD7021390E7}"/>
    <hyperlink ref="A140" r:id="rId135" xr:uid="{9D97D42D-9D95-4425-BDB7-DB189B18CED5}"/>
    <hyperlink ref="A141" r:id="rId136" xr:uid="{B3BE1303-08EB-41E0-9E3E-4AD3AE825889}"/>
    <hyperlink ref="A142" r:id="rId137" xr:uid="{DA7432E8-3AE4-43A0-9449-84426BEB69E3}"/>
    <hyperlink ref="A143" r:id="rId138" xr:uid="{9965D6CE-F56C-4625-A3B3-F1FE75C35476}"/>
    <hyperlink ref="A144" r:id="rId139" xr:uid="{302419BC-2D70-4C96-A012-88FFB7245948}"/>
    <hyperlink ref="A145" r:id="rId140" xr:uid="{C94712F1-9C21-4AF0-9EC7-6F3D7EFC6165}"/>
    <hyperlink ref="A146" r:id="rId141" xr:uid="{221F5719-9011-459A-899D-12C4ECAB9D51}"/>
    <hyperlink ref="A147" r:id="rId142" xr:uid="{6F9CBA50-6415-4880-9C13-12DF645F9CC7}"/>
    <hyperlink ref="A148" r:id="rId143" xr:uid="{5F7F136B-6563-461C-AEBB-15817E060B41}"/>
    <hyperlink ref="A149" r:id="rId144" xr:uid="{5E548F33-072C-418E-B5BA-71943F8A2C58}"/>
    <hyperlink ref="A150" r:id="rId145" xr:uid="{A75EADC3-082D-4271-A796-FC3F7356F329}"/>
    <hyperlink ref="A151" r:id="rId146" xr:uid="{B2D31ECD-1EE8-49FE-9AFA-A264B3EF9A38}"/>
    <hyperlink ref="A152" r:id="rId147" xr:uid="{D98020AE-8158-4806-B536-C2F517024AD1}"/>
    <hyperlink ref="A153" r:id="rId148" xr:uid="{7EF54916-6141-41C6-BAE1-59B236802DBB}"/>
    <hyperlink ref="A154" r:id="rId149" xr:uid="{61E7732A-40C9-4447-B427-71CBBAA16D23}"/>
    <hyperlink ref="A155" r:id="rId150" xr:uid="{95FA788F-EA5E-41DD-839C-58131A3B320F}"/>
    <hyperlink ref="A156" r:id="rId151" xr:uid="{514CF076-FB43-43C4-90B2-83268367B246}"/>
    <hyperlink ref="A157" r:id="rId152" xr:uid="{58D03702-89A6-4D1C-9B13-DF7BA8466B9A}"/>
    <hyperlink ref="A158" r:id="rId153" xr:uid="{C70B7763-13FB-480F-B9EC-348BA27A4DEE}"/>
    <hyperlink ref="A159" r:id="rId154" xr:uid="{39DC63A4-BB46-43E7-BADA-E2C458D5B4DF}"/>
    <hyperlink ref="A160" r:id="rId155" xr:uid="{88CF2C39-16CC-42E4-A1C3-3724272CFADC}"/>
    <hyperlink ref="A161" r:id="rId156" xr:uid="{2D7DD05E-056C-48E9-9ACD-AE36DE045467}"/>
    <hyperlink ref="A162" r:id="rId157" xr:uid="{BBDA0ABF-8CDE-4F56-AD17-41055E528E1A}"/>
    <hyperlink ref="A163" r:id="rId158" xr:uid="{4E1C16AD-51C8-4C25-87D6-60EE889AB2B9}"/>
    <hyperlink ref="A164" r:id="rId159" xr:uid="{1F76B4BA-8749-4408-A7ED-60AC1FB5D2EA}"/>
    <hyperlink ref="A165" r:id="rId160" xr:uid="{A8517D23-5800-4683-A6C7-B6CCF2CDFA6A}"/>
    <hyperlink ref="A166" r:id="rId161" xr:uid="{9165E35B-B53E-4CBA-A25D-8B91DF3BE22F}"/>
    <hyperlink ref="A167" r:id="rId162" xr:uid="{BF960B8B-0C99-4E28-9BD5-5A7FFA61CDF3}"/>
    <hyperlink ref="A168" r:id="rId163" xr:uid="{A18C0BFF-9614-4B1A-A2F4-E71307ADAEE3}"/>
    <hyperlink ref="A169" r:id="rId164" xr:uid="{10BAAD9F-4D54-4F02-BA0C-A7309A8B3A99}"/>
    <hyperlink ref="A170" r:id="rId165" xr:uid="{0A3FF2CD-E2D4-43DF-A225-95F4EF586081}"/>
    <hyperlink ref="A171" r:id="rId166" xr:uid="{2CB63D26-D8FD-4578-BAAE-66120F6C47A3}"/>
    <hyperlink ref="A172" r:id="rId167" xr:uid="{4891CEF0-2264-4D11-A679-9662C251FCD8}"/>
    <hyperlink ref="A173" r:id="rId168" xr:uid="{A53B7EA3-079B-4D94-B12E-5C9379524680}"/>
    <hyperlink ref="A174" r:id="rId169" xr:uid="{6EB99542-82CB-444A-9AB4-AD0ACADD0D75}"/>
    <hyperlink ref="A175" r:id="rId170" xr:uid="{EDAAA1F2-0C52-4D4E-864A-E08CD90B6DAF}"/>
    <hyperlink ref="A176" r:id="rId171" xr:uid="{DF75AE47-DE46-4939-9E22-E3D2D5D2D6BC}"/>
    <hyperlink ref="A177" r:id="rId172" xr:uid="{BE4BA4AF-FA73-435D-98C5-3958FB879D40}"/>
    <hyperlink ref="A178" r:id="rId173" xr:uid="{FDC8F1D6-7B3D-483D-A7A8-E48ACBB68FE0}"/>
    <hyperlink ref="A179" r:id="rId174" xr:uid="{D4B0EB6B-F4AF-4E72-9945-0C793B49BFA6}"/>
    <hyperlink ref="A180" r:id="rId175" xr:uid="{EE2CA9B0-F6E8-46D1-B8A7-25DF748FBB8D}"/>
    <hyperlink ref="A181" r:id="rId176" xr:uid="{DCC8A541-2D3A-4CED-AE1C-771CB0B25973}"/>
    <hyperlink ref="A182" r:id="rId177" xr:uid="{369F889A-A8CC-4F9D-BCEC-4A89724DB86D}"/>
    <hyperlink ref="A183" r:id="rId178" xr:uid="{8535A5A4-0118-442E-8659-86F6291882CE}"/>
    <hyperlink ref="A184" r:id="rId179" xr:uid="{CD35F365-EA80-4BE9-91AF-40FD9B07B45E}"/>
    <hyperlink ref="A185" r:id="rId180" xr:uid="{1B030AC2-1BBA-46E0-8DDC-BEFF4A9B2C41}"/>
    <hyperlink ref="A186" r:id="rId181" xr:uid="{06D21C8F-932B-471D-9EF3-2200753C4131}"/>
    <hyperlink ref="A187" r:id="rId182" xr:uid="{9C8A9F84-5607-4D2B-990D-F986B9F559D8}"/>
    <hyperlink ref="A188" r:id="rId183" xr:uid="{C0497D3E-6ADB-4E54-B75F-82E38C30AF2F}"/>
    <hyperlink ref="A189" r:id="rId184" xr:uid="{328B978C-596D-46A0-83A0-E8BFA0B1B02C}"/>
    <hyperlink ref="A190" r:id="rId185" xr:uid="{EAD463E9-8D10-4795-BDA0-078B479FE2BD}"/>
    <hyperlink ref="A191" r:id="rId186" xr:uid="{E44E4278-7F91-48BB-8CE8-C28A36CA6CF6}"/>
    <hyperlink ref="A192" r:id="rId187" xr:uid="{21ECBACA-92CD-4C76-BEF2-5DD036FC4982}"/>
    <hyperlink ref="A193" r:id="rId188" xr:uid="{DF4A7B56-DC16-449C-A7D9-8AE6D3F30D6B}"/>
    <hyperlink ref="A194" r:id="rId189" xr:uid="{1A39E9DB-8562-4940-97B8-9C53A8F71D1E}"/>
    <hyperlink ref="A195" r:id="rId190" xr:uid="{F1B66062-4E65-4950-9144-E05ECE8E5130}"/>
    <hyperlink ref="A196" r:id="rId191" xr:uid="{76F639C3-0EFB-4E31-99A3-03CFAF3ACA74}"/>
    <hyperlink ref="A197" r:id="rId192" xr:uid="{E96EF1C6-5E25-47A6-A7A7-EAFB2939D272}"/>
    <hyperlink ref="A198" r:id="rId193" xr:uid="{5BBB1D31-594A-48B6-993B-4C3E8F12BF58}"/>
    <hyperlink ref="A199" r:id="rId194" xr:uid="{329DE3C9-35E6-4033-94F2-C499400B6795}"/>
    <hyperlink ref="A200" r:id="rId195" xr:uid="{3871460C-7DB4-43AA-BDEE-22092EC449A9}"/>
    <hyperlink ref="A201" r:id="rId196" xr:uid="{492F2696-9A37-4E8F-9A67-13755AF06069}"/>
    <hyperlink ref="A202" r:id="rId197" xr:uid="{10B36827-ACCA-4D9D-8A54-4AA553507A38}"/>
    <hyperlink ref="A203" r:id="rId198" xr:uid="{EF3F76D9-2B86-4B2E-B840-27931AB286B7}"/>
    <hyperlink ref="A204" r:id="rId199" xr:uid="{9A32C674-563D-4492-A096-854C3BFA04DA}"/>
    <hyperlink ref="A205" r:id="rId200" xr:uid="{3684A9F4-D731-4C78-974B-6AB8EB3B0C56}"/>
    <hyperlink ref="A206" r:id="rId201" xr:uid="{68F17C51-AAB5-4B90-9B99-974750419C2D}"/>
    <hyperlink ref="A207" r:id="rId202" xr:uid="{FDC6C490-8464-42BB-9BC0-B1C6F4466098}"/>
    <hyperlink ref="A208" r:id="rId203" xr:uid="{92FB9408-AC2F-4EFF-902C-923984CB025C}"/>
    <hyperlink ref="A209" r:id="rId204" xr:uid="{60F00D43-6F18-4437-B82E-1D81C245DA03}"/>
    <hyperlink ref="A210" r:id="rId205" xr:uid="{DCB1A849-14B6-4D15-95F0-E06CF734E92D}"/>
    <hyperlink ref="A211" r:id="rId206" xr:uid="{ACC2D070-619A-4DC1-8FFF-00E0D3643618}"/>
    <hyperlink ref="A212" r:id="rId207" xr:uid="{BFC32DC7-A935-4EF3-BC93-C0D53339C43E}"/>
    <hyperlink ref="A213" r:id="rId208" xr:uid="{44A28B9F-9BEC-4B65-83A8-1EB0F65F762A}"/>
    <hyperlink ref="A214" r:id="rId209" xr:uid="{F2A16BBB-36F3-49E3-8F11-9438BAA3C4A0}"/>
    <hyperlink ref="A215" r:id="rId210" xr:uid="{05038CA1-0F64-4BF8-A99F-863BA6766FA5}"/>
    <hyperlink ref="A216" r:id="rId211" xr:uid="{EA1FB848-07FE-4E7D-A199-2AFA97ADA4B7}"/>
    <hyperlink ref="A217" r:id="rId212" xr:uid="{71B594E6-F329-47F3-8938-0D1EAC5B908E}"/>
    <hyperlink ref="A218" r:id="rId213" xr:uid="{47AEF147-2DCC-4030-BF75-26AE0A7C65B9}"/>
    <hyperlink ref="A219" r:id="rId214" xr:uid="{367CF510-09CB-4D39-A647-0CD0F6B82555}"/>
    <hyperlink ref="A220" r:id="rId215" xr:uid="{93C94924-BD4C-4C6E-85D7-A5EAEAC4EE22}"/>
    <hyperlink ref="A221" r:id="rId216" xr:uid="{793FAD58-951A-422B-8933-E525A02A6D78}"/>
    <hyperlink ref="A222" r:id="rId217" xr:uid="{8598E294-E024-4C5B-9FB4-DDE66FC16BDA}"/>
    <hyperlink ref="A223" r:id="rId218" xr:uid="{6C9CFEB6-B4EB-4F64-93A3-72A9CFEC98AC}"/>
    <hyperlink ref="A224" r:id="rId219" xr:uid="{5E79CA55-3B05-44B8-90D4-DD89DEDE9B8C}"/>
    <hyperlink ref="A225" r:id="rId220" xr:uid="{4D630CD2-21DC-42A1-AB21-DBC84815AE9D}"/>
    <hyperlink ref="A226" r:id="rId221" xr:uid="{F8F2E1B4-5D1D-435A-89AB-5FAD16443221}"/>
    <hyperlink ref="A227" r:id="rId222" xr:uid="{11F75A1A-9ACC-4228-A7CB-87C1BC9311B0}"/>
    <hyperlink ref="A228" r:id="rId223" xr:uid="{F60097B5-F3C0-4148-81F7-E26D65BC663D}"/>
    <hyperlink ref="A229" r:id="rId224" xr:uid="{19190BEE-E083-4EEB-944B-661F49801F0D}"/>
    <hyperlink ref="A230" r:id="rId225" xr:uid="{53EC7F3A-F018-4567-AE88-DB7B45BE8662}"/>
    <hyperlink ref="A231" r:id="rId226" xr:uid="{587B567F-F502-4B28-9B77-8FD7D481CC55}"/>
    <hyperlink ref="A232" r:id="rId227" xr:uid="{8D1BF0B5-17A9-484D-B891-78160F3A3329}"/>
    <hyperlink ref="A233" r:id="rId228" xr:uid="{6D709590-6DF8-4D4A-AD3A-1E024BA0A246}"/>
    <hyperlink ref="A234" r:id="rId229" xr:uid="{D68CF433-C8B9-442A-871C-5627D99EC817}"/>
    <hyperlink ref="A235" r:id="rId230" xr:uid="{3FDB007E-104B-41D1-9599-EA2D74E835ED}"/>
    <hyperlink ref="A236" r:id="rId231" xr:uid="{22B3364F-3F82-4F3A-88A9-0D73005376DC}"/>
    <hyperlink ref="A237" r:id="rId232" xr:uid="{2F855525-C506-4C95-89EC-6E6E1D7AD42E}"/>
    <hyperlink ref="A238" r:id="rId233" xr:uid="{09DAD0CA-7BB9-4A72-8297-2E0F371CA1E0}"/>
    <hyperlink ref="A239" r:id="rId234" xr:uid="{A664C2FA-3B24-4DBE-8E6A-B87BE481FA8F}"/>
    <hyperlink ref="A240" r:id="rId235" xr:uid="{8698DE14-F91C-4F8A-B665-B3550A9F729F}"/>
    <hyperlink ref="A241" r:id="rId236" xr:uid="{E57EA659-04D6-413B-BDC8-A92DF9A2A991}"/>
    <hyperlink ref="A242" r:id="rId237" xr:uid="{6226570F-D227-40CA-8B9A-580AC077CB1A}"/>
    <hyperlink ref="A243" r:id="rId238" xr:uid="{B04ADB8A-6E40-470C-B1DC-A98510D8DD40}"/>
    <hyperlink ref="A244" r:id="rId239" xr:uid="{565EF147-D909-4CEB-ACCD-3088B535E062}"/>
    <hyperlink ref="A245" r:id="rId240" xr:uid="{4F909F4D-F99D-471F-9CE3-A1C636ACCA1A}"/>
    <hyperlink ref="A246" r:id="rId241" xr:uid="{F68F7F25-9360-40E3-9684-B196517F245F}"/>
    <hyperlink ref="A247" r:id="rId242" xr:uid="{FE4B6D7A-2CC7-4FBB-BF13-C60D1F5BB945}"/>
    <hyperlink ref="A248" r:id="rId243" xr:uid="{9D9A723F-AF72-4961-8118-02D3E596F3A7}"/>
    <hyperlink ref="A249" r:id="rId244" xr:uid="{1F4A72F1-D7AF-4548-A210-6C6D03BD5A93}"/>
    <hyperlink ref="A250" r:id="rId245" xr:uid="{A00BB799-B734-4C28-92CE-4A27129B02F3}"/>
    <hyperlink ref="A251" r:id="rId246" xr:uid="{C28BBC82-12D5-4DB7-91A3-B3C7E0F817C3}"/>
    <hyperlink ref="A252" r:id="rId247" xr:uid="{3C3795A4-DB51-489A-AD3E-FE1F91E2CC97}"/>
    <hyperlink ref="A258" r:id="rId248" xr:uid="{9A178044-1A9D-4E82-A4D8-4E5C6F028ED5}"/>
    <hyperlink ref="A259" r:id="rId249" xr:uid="{EE9EE9C3-6864-4964-AA4C-4F3CC551D41D}"/>
    <hyperlink ref="A260" r:id="rId250" xr:uid="{4931532F-EA72-414E-BF85-42179C0D6F59}"/>
    <hyperlink ref="A261" r:id="rId251" xr:uid="{CA033953-516F-4693-82C5-926AD36B83CB}"/>
    <hyperlink ref="A262" r:id="rId252" xr:uid="{6B3AA75B-59FD-45FF-835D-52A3248B869E}"/>
    <hyperlink ref="A263" r:id="rId253" xr:uid="{12BA8311-66A4-48AE-BF0A-D95DD81E069B}"/>
    <hyperlink ref="A264" r:id="rId254" xr:uid="{3754F093-DB2B-4E0B-8D4F-58A9BCE17C5B}"/>
    <hyperlink ref="A265" r:id="rId255" xr:uid="{9DA6284A-C415-4161-92AC-A836C0B84D91}"/>
    <hyperlink ref="A266" r:id="rId256" xr:uid="{86F45552-F5B1-45AA-926A-1D6BC682E31A}"/>
    <hyperlink ref="A267" r:id="rId257" xr:uid="{D9AEDF0A-E7DF-4ECD-A96E-B4E6D8008A16}"/>
    <hyperlink ref="A268" r:id="rId258" xr:uid="{8FB5131E-7EF5-4E65-88D1-031798E636A2}"/>
    <hyperlink ref="A269" r:id="rId259" xr:uid="{3862B29D-E89E-4743-A7D5-03E869730D17}"/>
    <hyperlink ref="A270" r:id="rId260" xr:uid="{6331E929-01E1-40AB-B1DC-7A6F400F6BFE}"/>
    <hyperlink ref="A271" r:id="rId261" xr:uid="{3DFE3523-0189-49EE-9934-DBBCB29B4FA6}"/>
    <hyperlink ref="A272" r:id="rId262" xr:uid="{B3D16170-C6D5-47CC-BFED-68A264AB8CEC}"/>
    <hyperlink ref="A273" r:id="rId263" xr:uid="{7C465C42-1C64-48C7-BEBA-EB01C28D90F5}"/>
    <hyperlink ref="A274" r:id="rId264" xr:uid="{A8F60BFF-4B46-42E4-BF4D-770F42740FE2}"/>
    <hyperlink ref="A275" r:id="rId265" xr:uid="{010347BF-85BC-455A-BF4C-BC2FD8502BC0}"/>
    <hyperlink ref="A276" r:id="rId266" xr:uid="{9EA2AB52-5E39-4C49-8963-D655424EEFF5}"/>
    <hyperlink ref="A277" r:id="rId267" xr:uid="{6064E84B-7EC5-4375-A708-9ED66094BA24}"/>
    <hyperlink ref="A278" r:id="rId268" xr:uid="{4E1C6E7F-37CA-43AB-B766-A8B52F0A8AC1}"/>
    <hyperlink ref="A279" r:id="rId269" xr:uid="{23560E71-D850-4BDB-924E-72396DC49A9A}"/>
    <hyperlink ref="A280" r:id="rId270" xr:uid="{F313625A-E2EB-4EFF-B881-D86290468015}"/>
    <hyperlink ref="A281" r:id="rId271" xr:uid="{4EE304A2-D9BB-4232-861F-0F743EB7540F}"/>
    <hyperlink ref="A282" r:id="rId272" xr:uid="{F7D5C60D-144F-40B2-9AD6-A842009D262B}"/>
    <hyperlink ref="A283" r:id="rId273" xr:uid="{80CDCA61-E1B4-43FD-9A55-18F9183B0B88}"/>
    <hyperlink ref="A284" r:id="rId274" xr:uid="{97E2EEF1-8C53-4059-A95F-6CEB47176133}"/>
    <hyperlink ref="A285" r:id="rId275" xr:uid="{220B525B-6AB1-4859-9C42-C4E5E97EB5FF}"/>
    <hyperlink ref="A286" r:id="rId276" xr:uid="{75455521-980B-41FC-8E84-3A1448CC6514}"/>
    <hyperlink ref="A287" r:id="rId277" xr:uid="{35594C96-3AFB-4487-A261-5B9CB870A3A6}"/>
    <hyperlink ref="A288" r:id="rId278" xr:uid="{4487C8BD-E751-4DC7-9DB9-92366EB5AFEA}"/>
    <hyperlink ref="A289" r:id="rId279" xr:uid="{808F201F-5952-49A9-9F64-000C02E70D70}"/>
    <hyperlink ref="A290" r:id="rId280" xr:uid="{6135FD07-DBC2-4885-BD7F-3E17E7B67B5F}"/>
    <hyperlink ref="A291" r:id="rId281" xr:uid="{2843C090-6984-461D-9531-3C964AB38156}"/>
    <hyperlink ref="A292" r:id="rId282" xr:uid="{E12BA404-2944-43F3-94FC-1126F778FB2A}"/>
    <hyperlink ref="A293" r:id="rId283" xr:uid="{BDFDC34C-5860-41FD-AAD4-A3E56BDCD901}"/>
    <hyperlink ref="A294" r:id="rId284" xr:uid="{7A8505AC-3B48-4C7D-9C24-56EE6A60FB83}"/>
    <hyperlink ref="A295" r:id="rId285" xr:uid="{B98563C3-B07D-4D72-9174-130CC11F66A9}"/>
    <hyperlink ref="A296" r:id="rId286" xr:uid="{773B340D-C4A6-4C10-9161-18FA18F9EAD1}"/>
    <hyperlink ref="A297" r:id="rId287" xr:uid="{8E0368E1-D660-493D-9988-0B4F556C1872}"/>
    <hyperlink ref="A298" r:id="rId288" xr:uid="{514CC559-89A6-432A-8FEA-BF9DE4565BFD}"/>
    <hyperlink ref="A299" r:id="rId289" xr:uid="{6415631C-CECF-43FC-8C4B-942E3AB1261E}"/>
    <hyperlink ref="A300" r:id="rId290" xr:uid="{234DA072-BAC6-47FC-8991-50937D21BE4F}"/>
    <hyperlink ref="A301" r:id="rId291" xr:uid="{F79FF7EE-6CDD-4E7C-A717-EDF96A2BCC3E}"/>
    <hyperlink ref="A302" r:id="rId292" xr:uid="{66D16230-DCFB-4297-B8C6-A77A3BE7BEC9}"/>
    <hyperlink ref="A303" r:id="rId293" xr:uid="{527998A5-5381-4D9F-9355-82E1320FC5F1}"/>
    <hyperlink ref="A304" r:id="rId294" xr:uid="{FB5E13B6-ADD0-4F52-8432-859980DBB3B0}"/>
    <hyperlink ref="A305" r:id="rId295" xr:uid="{2CEAC2EB-117D-4B59-95CE-7CB06C557D1E}"/>
    <hyperlink ref="A306" r:id="rId296" xr:uid="{C5A02AE7-5847-492F-9711-19E80254FC30}"/>
    <hyperlink ref="A307" r:id="rId297" xr:uid="{CE120E39-2608-4888-A1C1-FA33ACBA4234}"/>
    <hyperlink ref="A308" r:id="rId298" xr:uid="{4806604D-0CBF-4DBA-804B-039F71BEB865}"/>
    <hyperlink ref="A309" r:id="rId299" xr:uid="{9D56CA50-C0BF-4EFE-8AF0-270E84DAFCA2}"/>
    <hyperlink ref="A310" r:id="rId300" xr:uid="{512A372F-D64B-4C3C-A8E6-5980513C8586}"/>
    <hyperlink ref="A311" r:id="rId301" xr:uid="{1547B39F-D10A-4519-9CF7-CD2613AF16AE}"/>
    <hyperlink ref="A312" r:id="rId302" xr:uid="{B43ED5E7-99F1-4B82-A1AC-B019B579A140}"/>
    <hyperlink ref="A313" r:id="rId303" xr:uid="{1EBB0F1B-E54F-4407-A2E3-FA3DE87FC12F}"/>
    <hyperlink ref="A314" r:id="rId304" xr:uid="{93B15F9E-036D-443B-92DE-83B0978E1961}"/>
    <hyperlink ref="A315" r:id="rId305" xr:uid="{1FB5E109-6DC9-4810-95FE-2CA5056D8350}"/>
    <hyperlink ref="A316" r:id="rId306" xr:uid="{00BF6A0F-B717-4473-8302-C16CED24DF8D}"/>
    <hyperlink ref="A317" r:id="rId307" xr:uid="{D404B9F3-1033-4CCC-A0CD-429F8A67D096}"/>
    <hyperlink ref="A318" r:id="rId308" xr:uid="{442B4D18-79F1-4C68-A431-9C777A27CC8D}"/>
    <hyperlink ref="A319" r:id="rId309" xr:uid="{98326760-4BD2-41DD-8E71-C44EFB89DE0E}"/>
    <hyperlink ref="A320" r:id="rId310" xr:uid="{140D3447-6CBA-40E8-88B3-2E2E10435890}"/>
    <hyperlink ref="A321" r:id="rId311" xr:uid="{E9BF8B3F-84D5-43FA-973B-1A62E5BFA06D}"/>
    <hyperlink ref="A322" r:id="rId312" xr:uid="{68B26782-DEBD-4160-8C9E-8FCD3981A638}"/>
    <hyperlink ref="A323" r:id="rId313" xr:uid="{BD154B6E-8B86-4FBA-A468-3802FB30F01B}"/>
    <hyperlink ref="A324" r:id="rId314" xr:uid="{15411FEC-233C-415F-B5D9-CD11F692EE78}"/>
    <hyperlink ref="A325" r:id="rId315" xr:uid="{43251AC4-7A45-4682-8DE3-F3AABC121E31}"/>
    <hyperlink ref="A326" r:id="rId316" xr:uid="{B97691CD-8A43-42E1-B4C4-AA3032E4B0CA}"/>
    <hyperlink ref="A327" r:id="rId317" xr:uid="{3514D76D-2E16-4A5B-B988-2C5097F8EC74}"/>
    <hyperlink ref="A328" r:id="rId318" xr:uid="{2089BB16-FC05-4C51-AE04-656CD99CCA19}"/>
    <hyperlink ref="A329" r:id="rId319" xr:uid="{8469D8E8-4933-46AF-B505-8D7C7B080016}"/>
    <hyperlink ref="A330" r:id="rId320" xr:uid="{5BED10A4-F932-47A6-9DD9-42400B1EAB80}"/>
    <hyperlink ref="A331" r:id="rId321" xr:uid="{7166AA3E-61F9-446C-9F8F-D9A0FAEAFBE9}"/>
    <hyperlink ref="A332" r:id="rId322" xr:uid="{48A5789F-9CB1-4BED-A759-A83B8158C02A}"/>
    <hyperlink ref="A333" r:id="rId323" xr:uid="{02E23B50-3C10-4FA9-A92C-0BF0F15B6BE5}"/>
    <hyperlink ref="A334" r:id="rId324" xr:uid="{9E800095-1320-4542-84C7-98915D3C75F9}"/>
    <hyperlink ref="A335" r:id="rId325" xr:uid="{931F33AF-6920-4807-B6EC-002D62FE4F4D}"/>
    <hyperlink ref="A336" r:id="rId326" xr:uid="{9C23B3C2-D94C-4394-899B-773F8E2667D1}"/>
    <hyperlink ref="A337" r:id="rId327" xr:uid="{91661F20-3D4E-4575-A9C6-0C52BED3E6BB}"/>
    <hyperlink ref="A338" r:id="rId328" xr:uid="{E8CF28FE-A105-4533-A782-467975418E45}"/>
    <hyperlink ref="A339" r:id="rId329" xr:uid="{0B93D300-E445-4678-BB7E-4B37F3DCFB17}"/>
    <hyperlink ref="A340" r:id="rId330" xr:uid="{70D42B81-9ADC-4003-A1A9-8F2ECD45572F}"/>
    <hyperlink ref="A341" r:id="rId331" xr:uid="{C96F7810-EA68-452C-88BA-C1197DEBEAFB}"/>
    <hyperlink ref="A342" r:id="rId332" xr:uid="{AC69CE87-F9B2-4F75-9ADA-FB15C7BD800B}"/>
    <hyperlink ref="A343" r:id="rId333" xr:uid="{82D82A6F-652D-4AC7-96FE-50C7D1B1A749}"/>
    <hyperlink ref="A344" r:id="rId334" xr:uid="{7E2567C2-5A20-4169-8A83-AA82DDC1F54C}"/>
    <hyperlink ref="A345" r:id="rId335" xr:uid="{2A0B9E3D-06B4-446A-81B1-F8190FB1E17C}"/>
    <hyperlink ref="A346" r:id="rId336" xr:uid="{2BFD2401-CBF3-467C-B772-BF67CAC4C625}"/>
    <hyperlink ref="A347" r:id="rId337" xr:uid="{5A5FDE69-E631-4D50-A64C-F1699211EA88}"/>
    <hyperlink ref="A348" r:id="rId338" xr:uid="{C1073C6D-559C-45E5-B498-94FC03E7B238}"/>
    <hyperlink ref="A349" r:id="rId339" xr:uid="{98C096B1-C0C1-4734-80B1-C1B1A6D16AE2}"/>
    <hyperlink ref="A350" r:id="rId340" xr:uid="{A4520779-7A83-4F34-B0F2-34F3C4026745}"/>
    <hyperlink ref="A351" r:id="rId341" xr:uid="{1BF1F798-F545-46DC-BB0A-FB3220C35243}"/>
    <hyperlink ref="A352" r:id="rId342" xr:uid="{B400D534-8A66-41DE-A3C9-931AB4ABE343}"/>
    <hyperlink ref="A353" r:id="rId343" xr:uid="{2DEA566E-2654-4B15-A3B5-844FFCE60960}"/>
    <hyperlink ref="A354" r:id="rId344" xr:uid="{BD98506E-4841-4E10-B688-8E2FD8E869CE}"/>
    <hyperlink ref="A355" r:id="rId345" xr:uid="{28E35C69-B286-4AC6-A554-448BE5B4A5FE}"/>
    <hyperlink ref="A356" r:id="rId346" xr:uid="{B3B1F585-880D-4F79-9C84-95B716B893BE}"/>
    <hyperlink ref="A357" r:id="rId347" xr:uid="{AB89B44D-34F4-4029-AC53-4FD78F525798}"/>
    <hyperlink ref="A358" r:id="rId348" xr:uid="{7BBB7B47-28B4-4D7D-946F-CC8881620BC9}"/>
    <hyperlink ref="A359" r:id="rId349" xr:uid="{D4F1E220-A51E-4B32-B95A-F8CC3FE45A96}"/>
    <hyperlink ref="A360" r:id="rId350" xr:uid="{9FB4717A-6C7D-48F2-BD8F-F904C5BE3CF3}"/>
    <hyperlink ref="A361" r:id="rId351" xr:uid="{893610E6-5159-4DA5-A177-D9778E4AC25B}"/>
    <hyperlink ref="A362" r:id="rId352" xr:uid="{B94FB085-1923-40C5-892A-65B4C833D823}"/>
    <hyperlink ref="A363" r:id="rId353" xr:uid="{8939F4C0-D239-45DB-B252-EE2655A7653D}"/>
    <hyperlink ref="A364" r:id="rId354" xr:uid="{7A275514-A44E-40D1-A507-26C2503F2EE0}"/>
    <hyperlink ref="A365" r:id="rId355" xr:uid="{982F2D9A-0DB7-479A-843F-C8E5B032E833}"/>
    <hyperlink ref="A366" r:id="rId356" xr:uid="{6AABFB12-BE8E-490C-8A4C-4097BFA46E17}"/>
    <hyperlink ref="A367" r:id="rId357" xr:uid="{B2FD0E63-54D6-4AB9-946A-2BF140DA1476}"/>
    <hyperlink ref="A368" r:id="rId358" xr:uid="{8AAB3D47-78BB-441D-B3C9-22A796D34F52}"/>
    <hyperlink ref="A369" r:id="rId359" xr:uid="{538AE13D-71B2-42EA-8E6A-1449D9E25D71}"/>
    <hyperlink ref="A370" r:id="rId360" xr:uid="{98318190-22DD-4A5D-AE83-68D278FFB89A}"/>
    <hyperlink ref="A371" r:id="rId361" xr:uid="{07002833-98D6-4669-9505-08D7A700B92D}"/>
    <hyperlink ref="A372" r:id="rId362" xr:uid="{79A80BF2-BF6B-484E-B63F-BC46E209AE58}"/>
    <hyperlink ref="A373" r:id="rId363" xr:uid="{BA1127E3-4EEB-484C-B6D2-1A93132B9120}"/>
    <hyperlink ref="A374" r:id="rId364" xr:uid="{D32FCBA4-C444-456B-A044-A2D3EC87A713}"/>
    <hyperlink ref="A375" r:id="rId365" xr:uid="{A84CFB14-8696-4079-ADC8-26887CF45004}"/>
    <hyperlink ref="A376" r:id="rId366" xr:uid="{6E8D1247-5125-4CFB-A5B5-166640CE2E23}"/>
    <hyperlink ref="A377" r:id="rId367" xr:uid="{38F92E92-1321-4C1E-A26F-1FDDA6784F00}"/>
    <hyperlink ref="A378" r:id="rId368" xr:uid="{545B1544-6797-4BD4-AD1A-8C696E87058E}"/>
    <hyperlink ref="A379" r:id="rId369" xr:uid="{EF891372-C6FA-483A-9E45-8C229412C4BA}"/>
    <hyperlink ref="A380" r:id="rId370" xr:uid="{9EAA3442-2CD5-4B32-9EA9-5E1EF1D86A20}"/>
    <hyperlink ref="A381" r:id="rId371" xr:uid="{78A0D81D-338B-4A3A-98DE-B2B0F118FE10}"/>
    <hyperlink ref="A382" r:id="rId372" xr:uid="{829F67BE-B34E-46D0-ADCE-7E42A8E37F30}"/>
    <hyperlink ref="A383" r:id="rId373" xr:uid="{09101641-C335-4AC2-B7D9-A173D1FCA0E0}"/>
    <hyperlink ref="A384" r:id="rId374" xr:uid="{5EE91894-1032-4DF6-941C-B9DE1889A566}"/>
    <hyperlink ref="A385" r:id="rId375" xr:uid="{C1E11220-904A-48B6-90D5-DF7A9122D8C9}"/>
    <hyperlink ref="A386" r:id="rId376" xr:uid="{C43B7FC9-4559-456D-9DFF-B114C51C4AD5}"/>
    <hyperlink ref="A387" r:id="rId377" xr:uid="{64A098AF-E141-40E3-B9AF-F0D2FFE71949}"/>
    <hyperlink ref="A388" r:id="rId378" xr:uid="{394C1694-91DB-40A7-B33F-31535B0CDD00}"/>
    <hyperlink ref="A389" r:id="rId379" xr:uid="{8CDAA937-E371-47A7-B761-F5DCD7D1FF98}"/>
    <hyperlink ref="A390" r:id="rId380" xr:uid="{C0A15D6F-D721-4F1E-805D-8FC1E5A134FF}"/>
    <hyperlink ref="A391" r:id="rId381" xr:uid="{B90314DB-CEDD-4116-9DA5-8CAEDB0E9A51}"/>
    <hyperlink ref="A392" r:id="rId382" xr:uid="{DBB70E74-35D0-4B6C-A027-5EAF759DD05E}"/>
    <hyperlink ref="A393" r:id="rId383" xr:uid="{D485F868-6D60-4117-B36C-CB97612ED3C5}"/>
    <hyperlink ref="A394" r:id="rId384" xr:uid="{E463DBCD-C145-4466-AA13-B2AD0FFD680B}"/>
    <hyperlink ref="A395" r:id="rId385" xr:uid="{892B9F78-B112-410E-BC14-10256BC229F4}"/>
    <hyperlink ref="A396" r:id="rId386" xr:uid="{E54AA72D-FFBB-4272-9CF5-8EFB763F4B50}"/>
    <hyperlink ref="A397" r:id="rId387" xr:uid="{6DFEF205-D308-4876-92C3-CB655D4E3D70}"/>
    <hyperlink ref="A398" r:id="rId388" xr:uid="{D7AA50FB-2900-44CA-A793-53FFEE195EC9}"/>
    <hyperlink ref="A399" r:id="rId389" xr:uid="{9D9E5118-D925-4CB9-B219-9A59DC0C31A3}"/>
    <hyperlink ref="A400" r:id="rId390" xr:uid="{A713FB3C-1AA4-4B70-A35E-38922175A608}"/>
    <hyperlink ref="A401" r:id="rId391" xr:uid="{4870C4EA-6DE8-4837-9D92-DD8BFF572E32}"/>
    <hyperlink ref="A402" r:id="rId392" xr:uid="{6193E9DF-9D94-41D9-B80E-9CAAD3805E2A}"/>
    <hyperlink ref="A403" r:id="rId393" xr:uid="{202FE25B-EC5C-4579-B8EC-90B77C607274}"/>
    <hyperlink ref="A404" r:id="rId394" xr:uid="{FE1A5F0D-54FF-4125-AAA3-DEC065EC1A10}"/>
    <hyperlink ref="A405" r:id="rId395" xr:uid="{93B9EC2F-036B-4863-8C56-AF559BF2141B}"/>
    <hyperlink ref="A406" r:id="rId396" xr:uid="{87634208-EA94-408B-BE0F-E005E3940CA9}"/>
    <hyperlink ref="A407" r:id="rId397" xr:uid="{9E405541-7C13-436C-828D-30E2D457E793}"/>
    <hyperlink ref="A408" r:id="rId398" xr:uid="{06FE2CFF-15BA-4A64-A464-DE4C0453DFA7}"/>
    <hyperlink ref="A409" r:id="rId399" xr:uid="{6F81E8C6-3988-4C47-AAD7-06E24E772E3F}"/>
    <hyperlink ref="A412" r:id="rId400" xr:uid="{7A5FF7A0-BCA6-4DA6-8C1C-C2C78DEFD762}"/>
    <hyperlink ref="A413" r:id="rId401" xr:uid="{450B878B-F5CE-406D-A807-7C31E600D94B}"/>
    <hyperlink ref="A414" r:id="rId402" xr:uid="{7D5ADFD7-F81F-4AE3-8C7A-5BAD1EDF443E}"/>
    <hyperlink ref="A415" r:id="rId403" xr:uid="{D3E0CDB9-5C6E-4451-9A3D-862EF62B5DDC}"/>
    <hyperlink ref="A416" r:id="rId404" xr:uid="{026CDC68-91F4-493E-8048-684C540C1DDC}"/>
    <hyperlink ref="A417" r:id="rId405" xr:uid="{A5B91CA4-755A-4F33-8157-CAF89627E047}"/>
    <hyperlink ref="A418" r:id="rId406" xr:uid="{C27D1959-9E50-4145-B681-FB66BC9FD258}"/>
    <hyperlink ref="A419" r:id="rId407" xr:uid="{C7B69E6A-67E1-435C-BE83-2F984C122519}"/>
    <hyperlink ref="A420" r:id="rId408" xr:uid="{E490F3D4-E4CB-42D1-BD5B-80D05F59DFDE}"/>
    <hyperlink ref="A421" r:id="rId409" xr:uid="{33D8E22D-B3F7-4C8B-9C7E-E3CB273722C1}"/>
    <hyperlink ref="A422" r:id="rId410" xr:uid="{EB3B9008-4704-49F8-8E5C-B81FA6AE6670}"/>
    <hyperlink ref="A423" r:id="rId411" xr:uid="{9AA2482D-917F-4C8D-869F-0333B80982A0}"/>
    <hyperlink ref="A424" r:id="rId412" xr:uid="{E5FC0DAC-0410-4203-BAA7-15178DD0FA67}"/>
    <hyperlink ref="A425" r:id="rId413" xr:uid="{5766E533-17FA-4792-B31F-90881C2D24D9}"/>
    <hyperlink ref="A426" r:id="rId414" xr:uid="{77B9B0BB-AB2D-48E3-8D90-B8B7D92D1756}"/>
    <hyperlink ref="A427" r:id="rId415" xr:uid="{C8935701-A472-4255-8033-76280145059F}"/>
    <hyperlink ref="A428" r:id="rId416" xr:uid="{F406A3AA-5EE0-4E8C-9A4D-D2949CA44C34}"/>
    <hyperlink ref="A429" r:id="rId417" xr:uid="{993A1DE0-1DDF-4FBD-AEE7-8F1ADCB5D1FD}"/>
    <hyperlink ref="A430" r:id="rId418" xr:uid="{261067F0-C791-43E6-9779-0D5B70CE4D41}"/>
    <hyperlink ref="A431" r:id="rId419" xr:uid="{22BEAA76-A973-4C25-B288-BE042883951E}"/>
    <hyperlink ref="A432" r:id="rId420" xr:uid="{C2107DCD-DE68-4873-BC1C-AC6A59DD4DE9}"/>
    <hyperlink ref="A433" r:id="rId421" xr:uid="{056A478E-379F-40D1-AEF2-3EDA61C3B7BC}"/>
    <hyperlink ref="A434" r:id="rId422" xr:uid="{8CA08B19-4535-4670-B128-39349DAA99C9}"/>
    <hyperlink ref="A435" r:id="rId423" xr:uid="{6DC61927-7429-4A27-8E38-398FA7776238}"/>
    <hyperlink ref="A436" r:id="rId424" xr:uid="{F9D25CFB-DEED-4DE8-B026-3C68CDAF2229}"/>
    <hyperlink ref="A437" r:id="rId425" xr:uid="{39F478CD-F39E-44C4-8FD4-988FF675B8DC}"/>
    <hyperlink ref="A438" r:id="rId426" xr:uid="{B3803927-92A7-4DA7-9080-630946C3BE32}"/>
    <hyperlink ref="A439" r:id="rId427" xr:uid="{5C1734D5-4E71-4AF4-8DDE-B11E3179CAE8}"/>
    <hyperlink ref="A440" r:id="rId428" xr:uid="{B580047B-2F75-4E0F-94E8-B0BDC17663EF}"/>
    <hyperlink ref="A441" r:id="rId429" xr:uid="{D69EA353-DDB1-4C25-8232-918C7FEB23FF}"/>
    <hyperlink ref="A442" r:id="rId430" xr:uid="{DD2BFAF5-B06C-4C21-9528-6CBE16B7C459}"/>
    <hyperlink ref="A443" r:id="rId431" xr:uid="{F9094623-F841-44AB-AB14-868497B4CC9A}"/>
    <hyperlink ref="A444" r:id="rId432" xr:uid="{EDEFD7B6-6714-4BE9-B5AE-74AD3A2DD94B}"/>
    <hyperlink ref="A445" r:id="rId433" xr:uid="{8408EA66-22BE-4B90-8602-979E6D90C9E5}"/>
    <hyperlink ref="A446" r:id="rId434" xr:uid="{A05AD274-4A4F-45D1-A936-97AB1CCD2250}"/>
    <hyperlink ref="A447" r:id="rId435" xr:uid="{BD5E5932-4299-40CA-B12E-6C85C11438BB}"/>
    <hyperlink ref="A448" r:id="rId436" xr:uid="{0CDC3EE3-6AA3-4BC8-9A43-74A7496B2CA8}"/>
    <hyperlink ref="A449" r:id="rId437" xr:uid="{BB8E82B6-4077-49B3-94B2-BC523659B8DD}"/>
    <hyperlink ref="A450" r:id="rId438" xr:uid="{66811A04-F07D-462C-9E01-03AAD29571AE}"/>
    <hyperlink ref="A451" r:id="rId439" xr:uid="{1AB52184-B52A-41FD-A175-F3D0F04C340E}"/>
    <hyperlink ref="A452" r:id="rId440" xr:uid="{3D7A10CC-94D0-4849-984E-5CC739B3E4B8}"/>
    <hyperlink ref="A453" r:id="rId441" xr:uid="{4DDB07CE-BFF9-446B-8D6B-7424C74267AA}"/>
    <hyperlink ref="A454" r:id="rId442" xr:uid="{55EB80AA-0B43-4153-B33E-6612FBA5E4F0}"/>
    <hyperlink ref="A455" r:id="rId443" xr:uid="{5D7557FD-67A7-48EC-8F30-965E75A9C2D0}"/>
    <hyperlink ref="A456" r:id="rId444" xr:uid="{33DF3A54-6BE2-42E3-9548-E88DA2F22A10}"/>
    <hyperlink ref="A457" r:id="rId445" xr:uid="{B543AD98-3AF8-4D60-A2B2-36E1CEB85DF3}"/>
    <hyperlink ref="A458" r:id="rId446" xr:uid="{8B878D4B-ED71-43E2-A8BE-4B896E8858C7}"/>
    <hyperlink ref="A459" r:id="rId447" xr:uid="{1CFA4017-AC01-4075-8CF2-DD8D68ED5FE6}"/>
    <hyperlink ref="A460" r:id="rId448" xr:uid="{0CC71214-279A-490C-9F15-3F1F0D260109}"/>
    <hyperlink ref="A461" r:id="rId449" xr:uid="{BD9A8E7F-7478-40F8-A322-B9D1A71D847F}"/>
    <hyperlink ref="A462" r:id="rId450" xr:uid="{97F11D9A-5A8E-4766-BEAD-0092400C0FA8}"/>
    <hyperlink ref="A463" r:id="rId451" xr:uid="{99ADC56B-0544-4066-9C17-09601D1105F7}"/>
    <hyperlink ref="A464" r:id="rId452" xr:uid="{2B2D052E-BF0E-4A32-B84F-EE22839B4531}"/>
    <hyperlink ref="A465" r:id="rId453" xr:uid="{B0E8EDF6-67A1-4A55-8E59-59ED82DC4A56}"/>
    <hyperlink ref="A466" r:id="rId454" xr:uid="{28F1AFA1-BD54-4793-B5EA-83759D653774}"/>
    <hyperlink ref="A467" r:id="rId455" xr:uid="{B1F32493-EE8F-42DD-BFA6-5310A5634FBC}"/>
    <hyperlink ref="A468" r:id="rId456" xr:uid="{13C93137-EDA4-4785-B9F6-919672B8E5E8}"/>
    <hyperlink ref="A469" r:id="rId457" xr:uid="{B4FA4A8D-5AAE-4417-A891-81A4994D851C}"/>
    <hyperlink ref="A472" r:id="rId458" xr:uid="{7712284F-0575-483F-AAE6-2DD841946859}"/>
    <hyperlink ref="A473" r:id="rId459" xr:uid="{75BAC3CC-CB7F-4AD0-B62E-5275CBD22858}"/>
    <hyperlink ref="A474" r:id="rId460" xr:uid="{AA33A68F-9774-44A5-BF53-89E4289CEBB3}"/>
    <hyperlink ref="A475" r:id="rId461" xr:uid="{2FFD49E4-37FF-46DE-B81C-864070F6BBCF}"/>
    <hyperlink ref="A476" r:id="rId462" xr:uid="{BB83073B-DAAB-40E9-81EA-B6B00C2BF7D5}"/>
    <hyperlink ref="A477" r:id="rId463" xr:uid="{B7E4DACA-BDE6-413F-A857-0D1A61279BC8}"/>
    <hyperlink ref="A478" r:id="rId464" xr:uid="{C618D957-64FE-4C5E-9632-22CEF2D0607A}"/>
    <hyperlink ref="A479" r:id="rId465" xr:uid="{E305F65E-FFD9-49C9-A39A-E4308B7C9C5D}"/>
    <hyperlink ref="A480" r:id="rId466" xr:uid="{7C510A11-7989-4088-B4C5-567943DBFA1C}"/>
    <hyperlink ref="A481" r:id="rId467" xr:uid="{1C9DC663-08F8-43DA-98D0-50EC355E4C4C}"/>
    <hyperlink ref="A482" r:id="rId468" xr:uid="{4045373C-7DCA-4A12-AF63-10A15F8FD457}"/>
    <hyperlink ref="A483" r:id="rId469" xr:uid="{D71A74AA-2403-4BDD-9AF2-1D7F5E44E6F4}"/>
    <hyperlink ref="A484" r:id="rId470" xr:uid="{7759ADAB-6291-421A-B0F7-739D9F9F273F}"/>
    <hyperlink ref="A485" r:id="rId471" xr:uid="{55BD3EAF-D6F7-431D-81E2-D13E5E1F2015}"/>
    <hyperlink ref="A486" r:id="rId472" xr:uid="{117999E0-F22B-4029-9B0A-5CECC87A5BB3}"/>
    <hyperlink ref="A487" r:id="rId473" xr:uid="{610798D2-0BF4-418D-ACDF-CFD4AF990337}"/>
    <hyperlink ref="A488" r:id="rId474" xr:uid="{23CF67E3-4806-4BED-846F-9DC80E0210A5}"/>
    <hyperlink ref="A489" r:id="rId475" xr:uid="{A1464EF3-5F5F-4C9F-A2F3-7B291A5ADCDE}"/>
    <hyperlink ref="A490" r:id="rId476" xr:uid="{6B2723E4-E532-48EA-A59C-2E32B628B3CF}"/>
    <hyperlink ref="A491" r:id="rId477" xr:uid="{F27BCDF8-72AC-4B83-A953-18A77EC15EEE}"/>
    <hyperlink ref="A492" r:id="rId478" xr:uid="{5AA19C71-F525-41F3-AF56-5ABBF528D488}"/>
    <hyperlink ref="A493" r:id="rId479" xr:uid="{11252B34-EC53-4118-AAC5-5D94CDA602DC}"/>
    <hyperlink ref="A494" r:id="rId480" xr:uid="{BCAFE327-7933-47F7-8133-1DD5C73089F8}"/>
    <hyperlink ref="A495" r:id="rId481" xr:uid="{72C9A2F2-0B2D-4809-851C-21ADEAD9CC6E}"/>
    <hyperlink ref="A496" r:id="rId482" xr:uid="{6E1B3BB2-1BED-4959-B0B7-71271FD0FD4B}"/>
    <hyperlink ref="A497" r:id="rId483" xr:uid="{7C67891D-1B15-4DA8-A887-345E616AA33D}"/>
    <hyperlink ref="A498" r:id="rId484" xr:uid="{8592F192-6F0E-4966-A849-9326A2B43B76}"/>
    <hyperlink ref="A499" r:id="rId485" xr:uid="{15CFC25F-36BF-4648-B63A-C53C1BC3A2F2}"/>
    <hyperlink ref="A500" r:id="rId486" xr:uid="{4F880612-507E-4509-B8B4-B02BE23883A0}"/>
    <hyperlink ref="A501" r:id="rId487" xr:uid="{7D673F2D-325D-44FB-8842-A705A3DBC360}"/>
    <hyperlink ref="A502" r:id="rId488" xr:uid="{271A32D6-438C-4798-A317-C23E86199AE6}"/>
    <hyperlink ref="A503" r:id="rId489" xr:uid="{EB5391F7-BF1C-4D86-8BE4-1093762B87A7}"/>
    <hyperlink ref="A504" r:id="rId490" xr:uid="{A98E5B11-CDC2-43DB-9529-18151CF9399C}"/>
    <hyperlink ref="A505" r:id="rId491" xr:uid="{A56FE314-E628-4A34-97B5-17333C23A40C}"/>
    <hyperlink ref="A506" r:id="rId492" xr:uid="{0B6C739B-4A73-4E8C-8EE9-4B322BC558E8}"/>
    <hyperlink ref="A507" r:id="rId493" xr:uid="{7364FE7F-8E1B-4D03-B1CA-47F6579BD175}"/>
    <hyperlink ref="A508" r:id="rId494" xr:uid="{542FE180-CB89-402C-A2E2-F489239B20A1}"/>
    <hyperlink ref="A509" r:id="rId495" xr:uid="{033AA12F-6719-4A6C-9697-6E3513DCDBE2}"/>
    <hyperlink ref="A510" r:id="rId496" xr:uid="{8D842BCC-E150-4E5A-8494-600F08D4C223}"/>
    <hyperlink ref="A511" r:id="rId497" xr:uid="{7DA69162-B729-4D43-A3CB-FF0F7210700B}"/>
    <hyperlink ref="A512" r:id="rId498" xr:uid="{048F7A62-1F11-4AED-BF18-D87A546B3B9C}"/>
    <hyperlink ref="A513" r:id="rId499" xr:uid="{A49D4E07-B361-4820-9719-F2DEE49A675F}"/>
    <hyperlink ref="A514" r:id="rId500" xr:uid="{24D45638-DE6F-4A05-B2A9-4D17C724DF92}"/>
    <hyperlink ref="A515" r:id="rId501" xr:uid="{802E23A1-C168-4885-837E-3F118DA5A49C}"/>
    <hyperlink ref="A516" r:id="rId502" xr:uid="{F416E920-DAF9-47E3-B987-989C870BFBA9}"/>
    <hyperlink ref="A517" r:id="rId503" xr:uid="{AAFDF7A2-A7B9-42B4-8006-06CB88BB8105}"/>
    <hyperlink ref="A518" r:id="rId504" xr:uid="{0D283CE0-DD72-4A31-A121-32B4DC0719E4}"/>
    <hyperlink ref="A519" r:id="rId505" xr:uid="{818471CA-D16C-442B-A822-2D805A42CB94}"/>
    <hyperlink ref="A520" r:id="rId506" xr:uid="{29CA9816-C46E-4497-9291-CC83EC502BDF}"/>
    <hyperlink ref="A521" r:id="rId507" xr:uid="{51D1154C-DB1E-4489-AEAE-123774B9F8D1}"/>
    <hyperlink ref="A522" r:id="rId508" xr:uid="{BA18DEDB-48DD-4E53-9464-C4DB111D960E}"/>
    <hyperlink ref="A523" r:id="rId509" xr:uid="{1F539528-B9F1-464F-B877-BA8828E418B3}"/>
    <hyperlink ref="A524" r:id="rId510" xr:uid="{F7C4BEDF-4686-4810-B39D-4552CEB02CE8}"/>
    <hyperlink ref="A525" r:id="rId511" xr:uid="{536CABAF-4923-4058-98A6-03E14B7B7990}"/>
    <hyperlink ref="A526" r:id="rId512" xr:uid="{67384126-6368-4FBE-BEA2-4009844421D4}"/>
    <hyperlink ref="A527" r:id="rId513" xr:uid="{1777A99F-C2B3-4755-9084-A65AE10DCCFA}"/>
    <hyperlink ref="A528" r:id="rId514" xr:uid="{DAA45233-84F9-49C7-BE24-F478595455EC}"/>
    <hyperlink ref="A529" r:id="rId515" xr:uid="{A002752C-5109-441A-AE0C-D3D39609D342}"/>
    <hyperlink ref="A530" r:id="rId516" xr:uid="{F8CC76CC-F299-4D92-9784-116A1D64C624}"/>
    <hyperlink ref="A531" r:id="rId517" xr:uid="{CDCDE0D3-46D7-448E-BDCC-0742EB209C70}"/>
    <hyperlink ref="A532" r:id="rId518" xr:uid="{2C06E86C-7039-4DE5-ADBF-E87013F62CEF}"/>
    <hyperlink ref="A533" r:id="rId519" xr:uid="{FFA8934A-14E3-4E05-AD6D-07DE4936F129}"/>
    <hyperlink ref="A534" r:id="rId520" xr:uid="{93AFD3D8-04D1-4AD3-A846-03EF2EF9D9A9}"/>
    <hyperlink ref="A535" r:id="rId521" xr:uid="{D66560F3-0481-4E9A-AF7C-974100DC6D93}"/>
    <hyperlink ref="A537" r:id="rId522" xr:uid="{471231AF-A07D-4EDB-B9BC-A1450B2B5937}"/>
    <hyperlink ref="A538" r:id="rId523" xr:uid="{B210EB50-B6E1-4073-B5C3-5B622A79666C}"/>
    <hyperlink ref="A539" r:id="rId524" xr:uid="{BC213688-A431-4F16-A379-A00A7863B96A}"/>
    <hyperlink ref="A545" r:id="rId525" xr:uid="{7C14F51D-B4F3-4F1C-8E5F-91906219B76B}"/>
    <hyperlink ref="A546" r:id="rId526" xr:uid="{FEEA65E2-E1DE-43F4-89CF-296A3467D6B8}"/>
    <hyperlink ref="A547" r:id="rId527" xr:uid="{68E9A5EA-6AE7-4DB9-95B4-C8F4232FB8CF}"/>
    <hyperlink ref="A552" r:id="rId528" xr:uid="{F72FB35C-99E3-41CC-A62B-66DDADA85A62}"/>
    <hyperlink ref="A553" r:id="rId529" xr:uid="{5B896E52-3D87-47EF-B98B-F294DD08D4F1}"/>
    <hyperlink ref="A554" r:id="rId530" xr:uid="{23452A8C-2A40-4CB3-9949-C16E752FD841}"/>
    <hyperlink ref="A555" r:id="rId531" xr:uid="{C7185B33-12A4-4550-B1D6-770DDE47506B}"/>
    <hyperlink ref="A556" r:id="rId532" xr:uid="{043C7ED6-9D27-450E-8073-B838208F19EE}"/>
    <hyperlink ref="A557" r:id="rId533" xr:uid="{1A714C87-4786-4427-944B-37BB5B10C513}"/>
    <hyperlink ref="A558" r:id="rId534" xr:uid="{62F40877-F1B4-4001-98E5-A0BFC0010293}"/>
    <hyperlink ref="A559" r:id="rId535" xr:uid="{04B6603B-665C-463D-A4C2-8CFE272078B2}"/>
    <hyperlink ref="A560" r:id="rId536" xr:uid="{3092129A-6E7C-4476-9DA9-A2E6ACF3D94C}"/>
    <hyperlink ref="A561" r:id="rId537" xr:uid="{67247BA4-B9C0-4E43-9AE0-CC0F4669ED5C}"/>
    <hyperlink ref="A562" r:id="rId538" xr:uid="{1F21827B-7A19-457F-84F2-A4FAE10CDE68}"/>
    <hyperlink ref="A563" r:id="rId539" xr:uid="{2EAA7A93-7651-48CA-A915-74E6C969FD28}"/>
    <hyperlink ref="A564" r:id="rId540" xr:uid="{D5476537-C068-4628-8D58-3919A4DC718B}"/>
    <hyperlink ref="A565" r:id="rId541" xr:uid="{D8594A7C-714E-439D-9EC7-F285D3ACB5B2}"/>
    <hyperlink ref="A566" r:id="rId542" xr:uid="{8684B7C5-B309-4786-A45C-DBB788482169}"/>
    <hyperlink ref="A567" r:id="rId543" xr:uid="{E2C00C4B-06BA-4469-8F5D-7F583AF27FA3}"/>
    <hyperlink ref="A568" r:id="rId544" xr:uid="{3C9F07FA-B5A7-445C-8824-A403D7868AD1}"/>
    <hyperlink ref="A569" r:id="rId545" xr:uid="{BBA583E6-CB06-4375-91A1-7CBECFA0080E}"/>
    <hyperlink ref="A570" r:id="rId546" xr:uid="{E7F0C914-D863-4DF4-B520-EEB46730ACBA}"/>
    <hyperlink ref="A571" r:id="rId547" xr:uid="{3CA90E87-33C0-4F15-BC9B-6CEF5152A1E7}"/>
    <hyperlink ref="A572" r:id="rId548" xr:uid="{75494AA4-63E2-4092-B8E4-DDCECAD7940A}"/>
    <hyperlink ref="A573" r:id="rId549" xr:uid="{58209A0B-86F5-405E-A9AC-3B68177092A2}"/>
    <hyperlink ref="A574" r:id="rId550" xr:uid="{B855B852-F711-4712-8FB7-8B5E4C0DE5C5}"/>
    <hyperlink ref="A575" r:id="rId551" xr:uid="{C54C4226-4CCA-4BD8-BDC6-230D935F4C39}"/>
    <hyperlink ref="A576" r:id="rId552" xr:uid="{7467473D-82C3-4CF6-AD9F-1F4624AF80EB}"/>
    <hyperlink ref="A577" r:id="rId553" xr:uid="{5951E449-5EF7-47E7-B608-CE03B79D0691}"/>
    <hyperlink ref="A578" r:id="rId554" xr:uid="{3A600D08-7323-4D6C-BD5B-DBB0AE962782}"/>
    <hyperlink ref="A579" r:id="rId555" xr:uid="{46E57993-C1F3-4C7C-9FDA-0B4E0E783AF7}"/>
    <hyperlink ref="A580" r:id="rId556" xr:uid="{B526D2C4-98E2-4D03-A97D-D820EAF62129}"/>
    <hyperlink ref="A581" r:id="rId557" xr:uid="{97DCC80A-A34A-43DE-BE01-8A72FF1D50A5}"/>
    <hyperlink ref="A582" r:id="rId558" xr:uid="{E4B4CCA5-C821-4592-9BED-41524FBB956F}"/>
    <hyperlink ref="A583" r:id="rId559" xr:uid="{C988A771-8C93-4BF6-9582-941EDF455C5D}"/>
    <hyperlink ref="A584" r:id="rId560" xr:uid="{1076E38C-42C6-40F9-832E-CE75F88A2F4F}"/>
    <hyperlink ref="A585" r:id="rId561" xr:uid="{F59BEB63-32BF-4FF1-BD23-84B432756CAF}"/>
    <hyperlink ref="A586" r:id="rId562" xr:uid="{6296CF07-507A-4E0A-B14D-75D5815A8C49}"/>
    <hyperlink ref="A587" r:id="rId563" xr:uid="{DFA0FAC2-92AC-4CFB-9F89-612D8D876939}"/>
    <hyperlink ref="A588" r:id="rId564" xr:uid="{F2A637BB-1B9A-49BD-ABE8-07CF6DC9C1BD}"/>
    <hyperlink ref="A589" r:id="rId565" xr:uid="{EF9F5650-127E-46A1-89CF-292D5A583474}"/>
    <hyperlink ref="A590" r:id="rId566" xr:uid="{6E3C3FEE-2022-4A24-84B3-BFC0B81DEC40}"/>
    <hyperlink ref="A591" r:id="rId567" xr:uid="{37BD7E55-0D83-4B06-897D-7F83EB6B7558}"/>
    <hyperlink ref="A592" r:id="rId568" xr:uid="{79FDADD5-8445-4F61-AC49-764E2DBDA7E9}"/>
    <hyperlink ref="A593" r:id="rId569" xr:uid="{43FB16B7-F265-4AFD-8563-F4A01536A2F1}"/>
    <hyperlink ref="A594" r:id="rId570" xr:uid="{038DB722-2A7E-4817-B2FD-C26BC20DEF5C}"/>
    <hyperlink ref="A595" r:id="rId571" xr:uid="{809A789A-E498-4296-AC1D-71C88FB18DAF}"/>
    <hyperlink ref="A596" r:id="rId572" xr:uid="{34C92829-21C4-4EFF-BF11-4353FD22A5D6}"/>
    <hyperlink ref="A597" r:id="rId573" xr:uid="{E5673870-8AA4-4607-A573-2032AE9A5B01}"/>
    <hyperlink ref="A598" r:id="rId574" xr:uid="{F295BB2B-B840-437E-A013-BE721636A9F9}"/>
    <hyperlink ref="A599" r:id="rId575" xr:uid="{67BC0AD2-2ABD-4A0E-9902-BA3AB7918858}"/>
    <hyperlink ref="A600" r:id="rId576" xr:uid="{9C4BD1D1-9CC0-419C-99E1-7F8B46AB3BBB}"/>
    <hyperlink ref="A601" r:id="rId577" xr:uid="{ABABCB52-FDCE-4D31-8662-375F85572B81}"/>
    <hyperlink ref="A602" r:id="rId578" xr:uid="{8A3C230A-C404-4970-A356-C904D514C557}"/>
    <hyperlink ref="A603" r:id="rId579" xr:uid="{15DF8C5C-9798-435A-B5F7-09460B9686E6}"/>
    <hyperlink ref="A604" r:id="rId580" xr:uid="{97CA9E87-F6C1-4834-8006-B83C2D203CA7}"/>
    <hyperlink ref="A605" r:id="rId581" xr:uid="{55D5FB8B-3587-4EBC-9AE6-ED1D959810F5}"/>
    <hyperlink ref="A606" r:id="rId582" xr:uid="{8845CE9C-D135-4855-8D9B-C38C71F37F34}"/>
    <hyperlink ref="A607" r:id="rId583" xr:uid="{6E1A061F-EA6A-4A13-8908-53AF2EC03559}"/>
    <hyperlink ref="A608" r:id="rId584" xr:uid="{EC9D6943-9C16-4405-A97A-ADD0D028C831}"/>
    <hyperlink ref="A609" r:id="rId585" xr:uid="{0A1C4548-73AC-4ED7-964A-8A965A8755E9}"/>
    <hyperlink ref="A610" r:id="rId586" xr:uid="{53FC0763-F33E-4A77-8C1B-5C88A88AFB46}"/>
    <hyperlink ref="A611" r:id="rId587" xr:uid="{5512A78A-CBFC-4460-B655-443A1940AE4F}"/>
    <hyperlink ref="A612" r:id="rId588" xr:uid="{E320AF34-C806-4ACE-AA50-1FDECFAE824A}"/>
    <hyperlink ref="A613" r:id="rId589" xr:uid="{29D9383B-BEE2-4D4A-855F-EFB935916D7C}"/>
    <hyperlink ref="A614" r:id="rId590" xr:uid="{CD1CC7EE-633B-44EB-9DD2-28308F70683C}"/>
    <hyperlink ref="A615" r:id="rId591" xr:uid="{C71CB134-50C1-4A93-9C2B-F8EE8283AA01}"/>
    <hyperlink ref="A616" r:id="rId592" xr:uid="{549825D3-5C28-4298-9C38-E989BE65D6BB}"/>
    <hyperlink ref="A617" r:id="rId593" xr:uid="{A75CFD2F-45C1-43FC-9C58-719F8BC7584A}"/>
    <hyperlink ref="A618" r:id="rId594" xr:uid="{ABE06737-1BC2-48E3-B714-710DA778900C}"/>
    <hyperlink ref="A619" r:id="rId595" xr:uid="{9BC12BE3-2619-46B0-9B1D-C172DC9F812D}"/>
    <hyperlink ref="A620" r:id="rId596" xr:uid="{88152328-7720-4998-BE73-877521DD0516}"/>
    <hyperlink ref="A621" r:id="rId597" xr:uid="{4D34B61E-9D38-4A8F-9130-F38CA0ED6683}"/>
    <hyperlink ref="A622" r:id="rId598" xr:uid="{AC17FF3B-54D8-4A6C-B29F-B724BFBA4CC3}"/>
    <hyperlink ref="A623" r:id="rId599" xr:uid="{8D2E4F03-4A2B-47CD-A7DD-F25702B1BE7D}"/>
    <hyperlink ref="A624" r:id="rId600" xr:uid="{B280C509-5358-4F69-A0E5-C7A1F18DC9F9}"/>
    <hyperlink ref="A625" r:id="rId601" xr:uid="{FB0BB4EE-451B-4971-A42F-9D43033E586B}"/>
    <hyperlink ref="A626" r:id="rId602" xr:uid="{24F3D4DA-6262-4343-BF52-FAF8F0C4B438}"/>
    <hyperlink ref="A627" r:id="rId603" xr:uid="{D54A513E-6AFF-42FC-99FD-C4972C984FE4}"/>
    <hyperlink ref="A628" r:id="rId604" xr:uid="{32A41433-1419-494D-B1E8-062DE252DF72}"/>
    <hyperlink ref="A629" r:id="rId605" xr:uid="{406F8727-8AE4-4183-940C-BBC96EE8EB01}"/>
    <hyperlink ref="A630" r:id="rId606" xr:uid="{B2121A77-7F83-447E-B9F4-8512AD47FFDB}"/>
    <hyperlink ref="A631" r:id="rId607" xr:uid="{70B0FA4C-B27C-4DB8-B9CE-4A3A12B596B2}"/>
    <hyperlink ref="A632" r:id="rId608" xr:uid="{8DB98177-5124-460A-B11A-87E631CD9E6C}"/>
    <hyperlink ref="A633" r:id="rId609" xr:uid="{9A4DAB52-0E88-4909-8919-C0AFA851FC9C}"/>
    <hyperlink ref="A634" r:id="rId610" xr:uid="{E2CE1404-A0F4-4326-9045-2E6CCF998EAC}"/>
    <hyperlink ref="A635" r:id="rId611" xr:uid="{A1B6EE69-AF0B-4F74-A4A3-08101757E65D}"/>
    <hyperlink ref="A636" r:id="rId612" xr:uid="{C1F3D850-0912-4081-8425-C326B1FA4A70}"/>
    <hyperlink ref="A637" r:id="rId613" xr:uid="{C3D3489F-44CE-47C8-86AD-F0FA19B1A1AB}"/>
    <hyperlink ref="A638" r:id="rId614" xr:uid="{A8222995-97A4-44F7-BE0F-7DDDCC2560B1}"/>
    <hyperlink ref="A639" r:id="rId615" xr:uid="{91CECABF-7204-491C-ACDD-47CFACE10B09}"/>
    <hyperlink ref="A640" r:id="rId616" xr:uid="{CA79EC44-2A58-46D6-AB44-4B347AEC80CA}"/>
    <hyperlink ref="A641" r:id="rId617" xr:uid="{3D7C75CE-EA81-4A00-A789-A50021E016FF}"/>
    <hyperlink ref="A642" r:id="rId618" xr:uid="{FCDD0980-32EA-43B0-A33C-2B502CC6D15D}"/>
    <hyperlink ref="A643" r:id="rId619" xr:uid="{FFAF6F80-7E23-4114-B522-B3F6D6B51AEB}"/>
    <hyperlink ref="A644" r:id="rId620" xr:uid="{E04C5BBD-EFBC-491E-AD64-BD9810837361}"/>
    <hyperlink ref="A645" r:id="rId621" xr:uid="{029CE15A-03C0-4124-944E-6FE1CAB6A733}"/>
    <hyperlink ref="A646" r:id="rId622" xr:uid="{DD8957EE-552F-45FC-B5F6-BBF02A7C0D3B}"/>
    <hyperlink ref="A647" r:id="rId623" xr:uid="{2B1B00F4-16B5-42CF-910C-AB8FD1E10F24}"/>
    <hyperlink ref="A648" r:id="rId624" xr:uid="{DFCDBC1C-72B5-4345-B5AD-81AA8C9AB232}"/>
    <hyperlink ref="A649" r:id="rId625" xr:uid="{6152C241-CE91-4B78-9897-9FD3F4E74DD8}"/>
    <hyperlink ref="A650" r:id="rId626" xr:uid="{4848BE87-69F4-4271-87D1-AB5171DCE9D4}"/>
    <hyperlink ref="A651" r:id="rId627" xr:uid="{80805490-222B-41E1-9F48-A164A7CA5B49}"/>
    <hyperlink ref="A652" r:id="rId628" xr:uid="{5669E77F-5798-4A22-8826-C69CEDE90518}"/>
    <hyperlink ref="A653" r:id="rId629" xr:uid="{2491908E-D5E9-49C9-BA4C-8B3D93E8CE81}"/>
    <hyperlink ref="A654" r:id="rId630" xr:uid="{36606EEF-7966-4082-A3D3-D83B71B9C7C2}"/>
    <hyperlink ref="A655" r:id="rId631" xr:uid="{C44FC26C-074F-4846-B467-7141B5843C5D}"/>
    <hyperlink ref="A656" r:id="rId632" xr:uid="{F038B38C-846D-4CF2-AAB2-90BC24909C7B}"/>
    <hyperlink ref="A657" r:id="rId633" xr:uid="{7037111A-19F7-44EF-9361-DD21A197F4D1}"/>
    <hyperlink ref="A658" r:id="rId634" xr:uid="{6B08B73F-F7BE-4F99-B543-E2CF0159239A}"/>
    <hyperlink ref="A659" r:id="rId635" xr:uid="{292CCF7B-4FCB-4289-BC0F-9D8CFC5AAC97}"/>
    <hyperlink ref="A660" r:id="rId636" xr:uid="{B834B784-0766-4F0D-8F62-031D42891D92}"/>
    <hyperlink ref="A661" r:id="rId637" xr:uid="{A85730EE-18AD-4F91-8A82-9FF99091737A}"/>
    <hyperlink ref="A662" r:id="rId638" xr:uid="{004FCD90-A0FE-44AD-AD56-6A5DB89FDE3B}"/>
    <hyperlink ref="A665" r:id="rId639" xr:uid="{3FAD0714-03C4-48C3-9F29-F4EC3449B436}"/>
    <hyperlink ref="A666" r:id="rId640" xr:uid="{8B7BD9DF-C6E3-4547-93B0-BE0B60985457}"/>
    <hyperlink ref="A667" r:id="rId641" xr:uid="{2002D1F7-1F08-4E45-8265-A481C6A6D70F}"/>
    <hyperlink ref="A668" r:id="rId642" xr:uid="{ADB66DE8-7B17-442F-88CD-B7CEC2EE2814}"/>
    <hyperlink ref="A669" r:id="rId643" xr:uid="{CE43466C-4C3A-4FC7-8CCD-E1CE9B29DFEE}"/>
    <hyperlink ref="A670" r:id="rId644" xr:uid="{F002DE85-EE7C-4DBF-B217-19135821E8A8}"/>
    <hyperlink ref="A671" r:id="rId645" xr:uid="{1EDB9CC2-8D27-4D34-A8F8-5A541608B9CD}"/>
    <hyperlink ref="A672" r:id="rId646" xr:uid="{FA5AE0ED-697E-49FF-B3EA-E15507A95DB2}"/>
    <hyperlink ref="A673" r:id="rId647" xr:uid="{0ED67AC5-69C2-4E44-A77B-A4CA2D3237FF}"/>
    <hyperlink ref="A674" r:id="rId648" xr:uid="{72ADD2FC-72C2-4768-AAC1-B1F5B0129104}"/>
    <hyperlink ref="A675" r:id="rId649" xr:uid="{FE41EBFC-DA5A-4335-A3BC-1EC895E3229C}"/>
    <hyperlink ref="A676" r:id="rId650" xr:uid="{0C46A54D-FEB4-4C07-B512-6E7EF6C5130D}"/>
    <hyperlink ref="A677" r:id="rId651" xr:uid="{49C611BB-2A55-4EE7-A23C-71AE93AF9D27}"/>
    <hyperlink ref="A678" r:id="rId652" xr:uid="{E4C1A48C-7EB1-499F-A030-BCD33E7E0D53}"/>
    <hyperlink ref="A679" r:id="rId653" xr:uid="{2326849A-AD43-483D-B4E3-A6CABD0B4329}"/>
    <hyperlink ref="A680" r:id="rId654" xr:uid="{E147A654-A633-40D4-A31A-B10CF7AE2E8D}"/>
    <hyperlink ref="A681" r:id="rId655" xr:uid="{E9BF1C9D-62B9-4A9F-91B3-8F163D3BF178}"/>
    <hyperlink ref="A682" r:id="rId656" xr:uid="{97211EE8-33D8-4EB0-A26D-8A1E6EDFDD7C}"/>
    <hyperlink ref="A683" r:id="rId657" xr:uid="{8753892E-1F25-4940-810F-84640BDAA41B}"/>
    <hyperlink ref="A684" r:id="rId658" xr:uid="{6BD61EC6-BF3F-4B97-B4AB-77CB755C9A2E}"/>
    <hyperlink ref="A685" r:id="rId659" xr:uid="{6D7A122B-4A23-415B-BA0E-EB57B884E60A}"/>
    <hyperlink ref="A686" r:id="rId660" xr:uid="{D5E3F6E3-FCA9-4DB8-A575-8D365CA2334D}"/>
    <hyperlink ref="A687" r:id="rId661" xr:uid="{5E032AF1-F988-4E09-880A-C519C99D1129}"/>
    <hyperlink ref="A688" r:id="rId662" xr:uid="{14837CF3-E0FF-43F9-A0E7-AAC4ECEB82E7}"/>
    <hyperlink ref="A689" r:id="rId663" xr:uid="{793ED79E-6BF1-42F6-A47C-2505B3BFA005}"/>
    <hyperlink ref="A690" r:id="rId664" xr:uid="{52CD7255-6654-4DC2-8CCC-F3D99AE8D159}"/>
    <hyperlink ref="A691" r:id="rId665" xr:uid="{68500975-B413-4C0B-B37D-738FB1FF4D98}"/>
    <hyperlink ref="A692" r:id="rId666" xr:uid="{B5324656-8E87-4B6B-A171-D2B5C2064025}"/>
    <hyperlink ref="A693" r:id="rId667" xr:uid="{6207B1F3-D415-40B2-A4E9-8B063AA2A766}"/>
    <hyperlink ref="A694" r:id="rId668" xr:uid="{B3504380-D31C-42E3-A876-9E17711302FA}"/>
    <hyperlink ref="A695" r:id="rId669" xr:uid="{7741D519-3BE8-4F7B-B49B-8A7E7FA7C8D7}"/>
    <hyperlink ref="A696" r:id="rId670" xr:uid="{FA4BEAB7-0084-405A-8107-CAEA109C6B26}"/>
    <hyperlink ref="A697" r:id="rId671" xr:uid="{4AD17956-8D24-4AB4-A44B-1DE9F32EF363}"/>
    <hyperlink ref="A698" r:id="rId672" xr:uid="{387E117E-0A17-45E8-B380-AC111D0F619B}"/>
    <hyperlink ref="A699" r:id="rId673" xr:uid="{AD9A9074-5BB3-4083-B2C1-CB194E7FE7F2}"/>
    <hyperlink ref="A700" r:id="rId674" xr:uid="{C0EF4BAD-D7D2-4E69-83BC-59C9C1658EBA}"/>
    <hyperlink ref="A701" r:id="rId675" xr:uid="{FC6E767D-DEB8-42DE-BE7D-1104EED19244}"/>
    <hyperlink ref="A702" r:id="rId676" xr:uid="{4D32E5F3-D248-4004-805E-5565D85D0DEB}"/>
    <hyperlink ref="A703" r:id="rId677" xr:uid="{ED411F08-46BA-47CA-9D49-D2610EDE5738}"/>
    <hyperlink ref="A704" r:id="rId678" xr:uid="{0C10AF2A-26A6-404B-9580-0BB010DE7B8F}"/>
    <hyperlink ref="A705" r:id="rId679" xr:uid="{5996C0DA-967F-44A2-B859-BA01C4DEDADD}"/>
    <hyperlink ref="A706" r:id="rId680" xr:uid="{8A7DA696-A527-4CFE-B0D1-CF0010D15A09}"/>
    <hyperlink ref="A707" r:id="rId681" xr:uid="{FAA622A4-4A89-4930-AC23-CE0CE75F14CC}"/>
    <hyperlink ref="A708" r:id="rId682" xr:uid="{D63D3ED5-02CF-4899-9D9C-C88CD8B7774B}"/>
    <hyperlink ref="A709" r:id="rId683" xr:uid="{40E08323-EBB8-418C-8922-C133D26AEFBC}"/>
    <hyperlink ref="A714" r:id="rId684" xr:uid="{1B0014B7-C8F3-4BD1-BD8F-8D981DEC0069}"/>
    <hyperlink ref="A715" r:id="rId685" xr:uid="{D273AC0F-26F3-4177-A5E2-12AC5AF9A156}"/>
    <hyperlink ref="A716" r:id="rId686" xr:uid="{432C7991-9F8A-49F4-85AC-404E9DDD4F55}"/>
    <hyperlink ref="A718" r:id="rId687" xr:uid="{0BF1A031-3814-425C-BB78-319BCAB24531}"/>
    <hyperlink ref="A719" r:id="rId688" xr:uid="{F81E423E-A4E8-4600-8E8F-5F88EDD861F8}"/>
    <hyperlink ref="A720" r:id="rId689" xr:uid="{3B05FEB8-67DE-41F7-85BE-8F400B9C9DD3}"/>
    <hyperlink ref="A721" r:id="rId690" xr:uid="{56E93D1B-97BC-412F-9C4B-3CDE5B3711BA}"/>
    <hyperlink ref="A722" r:id="rId691" xr:uid="{DCDD929B-3A70-47AA-B3CA-CE09B23FA747}"/>
    <hyperlink ref="A726" r:id="rId692" xr:uid="{9A45D489-660E-4592-B99D-9420000906ED}"/>
    <hyperlink ref="A731" r:id="rId693" xr:uid="{CEB34BE7-72D1-4EAA-A2CF-D83B40635E35}"/>
    <hyperlink ref="A732" r:id="rId694" xr:uid="{A84F9311-4FCA-469F-990D-9C3618639060}"/>
    <hyperlink ref="A733" r:id="rId695" xr:uid="{1256A6CA-58F0-4181-8529-D96B31316FB1}"/>
    <hyperlink ref="A734" r:id="rId696" xr:uid="{E2A608C3-CC23-49C1-ADD8-1EE96EBD3E67}"/>
    <hyperlink ref="A735" r:id="rId697" xr:uid="{EE820FB3-0CBC-445B-B760-D3342C2B0D41}"/>
    <hyperlink ref="A736" r:id="rId698" xr:uid="{5DC2367E-1703-46D4-8584-94441C55AD7F}"/>
    <hyperlink ref="A737" r:id="rId699" xr:uid="{8FF9138C-5A82-4540-B18D-108FC8980A17}"/>
    <hyperlink ref="A738" r:id="rId700" xr:uid="{92B66C82-754B-4209-BC14-985DBAAC7BC2}"/>
    <hyperlink ref="A739" r:id="rId701" xr:uid="{EC9B0F48-4012-4161-820F-7D77CBE72830}"/>
    <hyperlink ref="A775" r:id="rId702" xr:uid="{64D8B39A-753A-4DE5-B5C7-493DC156DD9B}"/>
    <hyperlink ref="A774" r:id="rId703" xr:uid="{A2C41710-A418-4BFE-9153-A5C3CE2B0CB9}"/>
    <hyperlink ref="A773" r:id="rId704" xr:uid="{1E0B6D12-D1E8-4A75-B7CB-3DE787557A17}"/>
    <hyperlink ref="A772" r:id="rId705" xr:uid="{8165704F-DBE2-4063-8F59-6D7EFC5774EC}"/>
    <hyperlink ref="A771" r:id="rId706" xr:uid="{022DAFDC-0809-40AD-902B-8AE147569860}"/>
    <hyperlink ref="A769" r:id="rId707" xr:uid="{D1BDB7D7-0EDF-4461-A4B1-1CA04644DC9D}"/>
    <hyperlink ref="A768" r:id="rId708" xr:uid="{D2C91CCA-FD11-416B-BFD5-C0A2CAC0D371}"/>
    <hyperlink ref="A767" r:id="rId709" xr:uid="{4F7DA3B5-F8F9-403B-9E3B-91C1E04468E2}"/>
    <hyperlink ref="A766" r:id="rId710" xr:uid="{8EDBEBE8-5627-4B0D-AF05-B7E771DBB529}"/>
    <hyperlink ref="A765" r:id="rId711" xr:uid="{45488CB9-D93B-4824-AF4B-536D85C3CFEA}"/>
    <hyperlink ref="A764" r:id="rId712" xr:uid="{D7858D0F-AE88-485F-A467-4D30A594917A}"/>
    <hyperlink ref="A763" r:id="rId713" xr:uid="{6AAFE5C1-0EC3-482F-A7B8-32C4AA2E4959}"/>
    <hyperlink ref="A762" r:id="rId714" xr:uid="{3E57352C-9AC2-472B-AD4D-E97EB87E9B59}"/>
    <hyperlink ref="A761" r:id="rId715" xr:uid="{69C7A4CE-C0FD-4BCB-8B75-4BA083A28CBD}"/>
    <hyperlink ref="A760" r:id="rId716" xr:uid="{8200C637-9C3B-4974-97C7-F1D49CAC1465}"/>
    <hyperlink ref="A759" r:id="rId717" xr:uid="{8C3580BC-DDC1-42BB-A0F3-131A95E48EC0}"/>
    <hyperlink ref="A758" r:id="rId718" xr:uid="{0BBDDF84-2FA6-409B-AA2E-CD90A3D235B6}"/>
    <hyperlink ref="A740" r:id="rId719" xr:uid="{F8792A7A-831F-4E15-B2FB-2F9530AD02DB}"/>
    <hyperlink ref="A741" r:id="rId720" xr:uid="{F4EB5F35-6D51-4295-BA1B-7CF728F32CFF}"/>
    <hyperlink ref="A742" r:id="rId721" xr:uid="{63D36754-0F91-4011-A435-09F4F3D72067}"/>
    <hyperlink ref="A743" r:id="rId722" xr:uid="{538BB19C-1149-49C4-957C-C1B75523B084}"/>
    <hyperlink ref="A744" r:id="rId723" xr:uid="{0700BB33-660A-45F3-BB8C-FBE0EF080A00}"/>
    <hyperlink ref="A745" r:id="rId724" xr:uid="{3889899D-F353-4F4D-8537-7F15045566C1}"/>
    <hyperlink ref="A746" r:id="rId725" xr:uid="{CD37391F-D8BB-4298-9FDF-3A245377F58E}"/>
    <hyperlink ref="A747" r:id="rId726" xr:uid="{867C1ADD-70C1-4E34-B136-9BD36C1E6FB3}"/>
    <hyperlink ref="A748" r:id="rId727" xr:uid="{8C36AC54-EB6E-47F9-BA9B-97FD7419D804}"/>
    <hyperlink ref="A749" r:id="rId728" xr:uid="{C4049A26-66D7-4D62-B77D-12C0CEC2FD68}"/>
    <hyperlink ref="A750" r:id="rId729" xr:uid="{4D9A694C-7478-4E5D-B034-B51328DD7273}"/>
    <hyperlink ref="A751" r:id="rId730" xr:uid="{21A6A439-8718-401E-9A67-EECE4DA518A4}"/>
    <hyperlink ref="A752" r:id="rId731" xr:uid="{AF6D0B5F-16F2-4CB5-84D2-BE6D7E8E69F8}"/>
    <hyperlink ref="A753" r:id="rId732" xr:uid="{515BC68B-6048-4C5C-8EEA-9C54BF2C6AC8}"/>
    <hyperlink ref="A754" r:id="rId733" xr:uid="{66B84278-E995-44B0-9E56-804D59E5CED9}"/>
    <hyperlink ref="A755" r:id="rId734" xr:uid="{91A8A5E8-9EB1-43D9-9A9D-C172FE5B84A5}"/>
    <hyperlink ref="A756" r:id="rId735" xr:uid="{0E8AC104-0F67-44BF-8534-BFE4C2133939}"/>
    <hyperlink ref="A757" r:id="rId736" xr:uid="{014284E4-B355-48A8-8967-C0BAE43662AE}"/>
    <hyperlink ref="A770" r:id="rId737" xr:uid="{6DCC6E0F-2D69-4D22-A3D0-7A2E23ACFEF9}"/>
    <hyperlink ref="A253" r:id="rId738" display="https://choisirleservicepublic.gouv.fr/offre-emploi/2026-2365689/" xr:uid="{10B4C5FC-BF8C-4338-BE1A-6657D68F6BE5}"/>
    <hyperlink ref="A254" r:id="rId739" display="https://choisirleservicepublic.gouv.fr/offre-emploi/2026-2365696/" xr:uid="{60116137-AD66-4C16-8C3C-D9DA51ED5D58}"/>
    <hyperlink ref="A255" r:id="rId740" display="https://choisirleservicepublic.gouv.fr/offre-emploi/2026-2365708/" xr:uid="{50930E02-4F0F-4179-A7AD-56107BEFF0E2}"/>
    <hyperlink ref="A256" r:id="rId741" display="https://choisirleservicepublic.gouv.fr/offre-emploi/2026-2365705/" xr:uid="{129E4115-1A2D-46C6-B7B6-7222F1D1AA61}"/>
    <hyperlink ref="A257" r:id="rId742" display="https://choisirleservicepublic.gouv.fr/offre-emploi/2026-2365726/" xr:uid="{6EEB6B6B-5C8A-4404-A13F-76D3E8B55F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POSTES SA</vt:lpstr>
    </vt:vector>
  </TitlesOfParts>
  <Company>MinisteredelaJustice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PEREIRA Sylvain</dc:creator>
  <cp:lastModifiedBy>PEREIRA Sylvain</cp:lastModifiedBy>
  <dcterms:created xsi:type="dcterms:W3CDTF">2026-09-11T11:09:52Z</dcterms:created>
  <dcterms:modified xsi:type="dcterms:W3CDTF">2026-09-11T14:49:49Z</dcterms:modified>
</cp:coreProperties>
</file>